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tabRatio="567" activeTab="5"/>
  </bookViews>
  <sheets>
    <sheet name="DEPENSES" sheetId="1" r:id="rId1"/>
    <sheet name="RECETTES" sheetId="2" r:id="rId2"/>
    <sheet name="COMPTE DE RESULTAT " sheetId="3" r:id="rId3"/>
    <sheet name="Situation financière" sheetId="4" r:id="rId4"/>
    <sheet name="Non encaissé au 31 juillet" sheetId="5" r:id="rId5"/>
    <sheet name="BUDGET PREVISIONNEL" sheetId="6" r:id="rId6"/>
  </sheets>
  <definedNames>
    <definedName name="_xlnm._FilterDatabase" localSheetId="0" hidden="1">'DEPENSES'!$A$2:$Y$122</definedName>
    <definedName name="Excel_BuiltIn__FilterDatabase_2">'DEPENSES'!$F$122:$W$125</definedName>
    <definedName name="_xlnm.Print_Area" localSheetId="5">'BUDGET PREVISIONNEL'!$A$1:$H$19</definedName>
    <definedName name="_xlnm.Print_Area" localSheetId="2">'COMPTE DE RESULTAT '!$A$1:$H$21</definedName>
    <definedName name="_xlnm.Print_Area" localSheetId="0">'DEPENSES'!$A$1:$W$122</definedName>
    <definedName name="_xlnm.Print_Area" localSheetId="1">'RECETTES'!$A$1:$P$76</definedName>
    <definedName name="_xlnm.Print_Area" localSheetId="3">'Situation financière'!$A$1:$E$16</definedName>
  </definedNames>
  <calcPr fullCalcOnLoad="1"/>
</workbook>
</file>

<file path=xl/sharedStrings.xml><?xml version="1.0" encoding="utf-8"?>
<sst xmlns="http://schemas.openxmlformats.org/spreadsheetml/2006/main" count="136" uniqueCount="83">
  <si>
    <t>DEPENSES</t>
  </si>
  <si>
    <t>DATE</t>
  </si>
  <si>
    <t>LIBELLES</t>
  </si>
  <si>
    <t>MODE
DE
PAIEMENT</t>
  </si>
  <si>
    <t>MONTANT</t>
  </si>
  <si>
    <t>RECETTES</t>
  </si>
  <si>
    <t>TOTAUX</t>
  </si>
  <si>
    <t>ANNEE N</t>
  </si>
  <si>
    <t>ANNEE N-1</t>
  </si>
  <si>
    <t>TOTAL DEPENSES</t>
  </si>
  <si>
    <t>TOTAL RECETTES</t>
  </si>
  <si>
    <t>BUDGET N+1</t>
  </si>
  <si>
    <t>N° REMISE</t>
  </si>
  <si>
    <t>Vérification banque</t>
  </si>
  <si>
    <t>chèque</t>
  </si>
  <si>
    <t>Cadeaux, Dons…</t>
  </si>
  <si>
    <t>Cotisations</t>
  </si>
  <si>
    <t>Dons</t>
  </si>
  <si>
    <t>Subvention</t>
  </si>
  <si>
    <t>Produits Financiers</t>
  </si>
  <si>
    <t>Numero de chèque</t>
  </si>
  <si>
    <t>Reversement cotisations</t>
  </si>
  <si>
    <t>Assurance</t>
  </si>
  <si>
    <t>Frais de déplacements</t>
  </si>
  <si>
    <t>Fournitures administratives et affranchissements</t>
  </si>
  <si>
    <t xml:space="preserve"> Accueil des parents (portes ouvertes, AG,…)</t>
  </si>
  <si>
    <t>Frais bancaires</t>
  </si>
  <si>
    <t>Montant</t>
  </si>
  <si>
    <t>Entretien et réparation du matériel</t>
  </si>
  <si>
    <t>RESULTAT NET</t>
  </si>
  <si>
    <t>LIVRET D'EPARGNE</t>
  </si>
  <si>
    <t>BUDGET N</t>
  </si>
  <si>
    <t>RESULTAT NET BUDGET N+1</t>
  </si>
  <si>
    <t>CAISSE</t>
  </si>
  <si>
    <t>Subventions établissement</t>
  </si>
  <si>
    <r>
      <t xml:space="preserve">Action 1: </t>
    </r>
    <r>
      <rPr>
        <b/>
        <sz val="12"/>
        <color indexed="10"/>
        <rFont val="Arial"/>
        <family val="2"/>
      </rPr>
      <t>xxxxx</t>
    </r>
  </si>
  <si>
    <r>
      <t xml:space="preserve">Action 2: </t>
    </r>
    <r>
      <rPr>
        <b/>
        <sz val="12"/>
        <color indexed="10"/>
        <rFont val="Arial"/>
        <family val="2"/>
      </rPr>
      <t>xxxxx</t>
    </r>
  </si>
  <si>
    <r>
      <t xml:space="preserve">Action 3: </t>
    </r>
    <r>
      <rPr>
        <b/>
        <sz val="12"/>
        <color indexed="10"/>
        <rFont val="Arial"/>
        <family val="2"/>
      </rPr>
      <t>xxxxx</t>
    </r>
  </si>
  <si>
    <r>
      <t xml:space="preserve">Action 5: </t>
    </r>
    <r>
      <rPr>
        <b/>
        <sz val="12"/>
        <color indexed="10"/>
        <rFont val="Arial"/>
        <family val="2"/>
      </rPr>
      <t>xxxxx</t>
    </r>
  </si>
  <si>
    <r>
      <t xml:space="preserve">Action 6: </t>
    </r>
    <r>
      <rPr>
        <b/>
        <sz val="12"/>
        <color indexed="10"/>
        <rFont val="Arial"/>
        <family val="2"/>
      </rPr>
      <t>xxxxx</t>
    </r>
  </si>
  <si>
    <t xml:space="preserve">Subventions: voyages </t>
  </si>
  <si>
    <t>Achats de matériels durable</t>
  </si>
  <si>
    <r>
      <t xml:space="preserve">Action 4: </t>
    </r>
    <r>
      <rPr>
        <b/>
        <sz val="12"/>
        <color indexed="10"/>
        <rFont val="Arial"/>
        <family val="2"/>
      </rPr>
      <t>xxxxx</t>
    </r>
  </si>
  <si>
    <r>
      <t xml:space="preserve">action 6: </t>
    </r>
    <r>
      <rPr>
        <b/>
        <sz val="12"/>
        <color indexed="10"/>
        <rFont val="Arial"/>
        <family val="2"/>
      </rPr>
      <t>xxxxx</t>
    </r>
  </si>
  <si>
    <t>,</t>
  </si>
  <si>
    <r>
      <t xml:space="preserve">APEL DE </t>
    </r>
    <r>
      <rPr>
        <b/>
        <sz val="14"/>
        <color indexed="10"/>
        <rFont val="Arial"/>
        <family val="2"/>
      </rPr>
      <t>xxxxx</t>
    </r>
    <r>
      <rPr>
        <b/>
        <sz val="14"/>
        <rFont val="Arial"/>
        <family val="2"/>
      </rPr>
      <t xml:space="preserve"> BUDGET PREVISIONNEL</t>
    </r>
  </si>
  <si>
    <r>
      <t xml:space="preserve">APEL DE </t>
    </r>
    <r>
      <rPr>
        <b/>
        <sz val="12"/>
        <color indexed="10"/>
        <rFont val="Arial"/>
        <family val="2"/>
      </rPr>
      <t>XXXXX</t>
    </r>
    <r>
      <rPr>
        <b/>
        <sz val="12"/>
        <rFont val="Arial"/>
        <family val="2"/>
      </rPr>
      <t xml:space="preserve"> - JOURNAL DES DEPENSES DU 1ER AOUT </t>
    </r>
    <r>
      <rPr>
        <b/>
        <sz val="12"/>
        <color indexed="10"/>
        <rFont val="Arial"/>
        <family val="2"/>
      </rPr>
      <t>N</t>
    </r>
    <r>
      <rPr>
        <b/>
        <sz val="12"/>
        <rFont val="Arial"/>
        <family val="2"/>
      </rPr>
      <t xml:space="preserve"> AU 31 JULLET </t>
    </r>
    <r>
      <rPr>
        <b/>
        <sz val="12"/>
        <color indexed="10"/>
        <rFont val="Arial"/>
        <family val="2"/>
      </rPr>
      <t>N+1</t>
    </r>
    <r>
      <rPr>
        <b/>
        <sz val="12"/>
        <rFont val="Arial"/>
        <family val="2"/>
      </rPr>
      <t xml:space="preserve">
</t>
    </r>
  </si>
  <si>
    <t>Mois de Août N</t>
  </si>
  <si>
    <t>Mois de Septembre N</t>
  </si>
  <si>
    <t>Mois d'Octobre N</t>
  </si>
  <si>
    <t>Mois de Novembre N</t>
  </si>
  <si>
    <t>Mois de Décembre N</t>
  </si>
  <si>
    <t>Mois de Janvier N+1</t>
  </si>
  <si>
    <t>Mois de Février N+1</t>
  </si>
  <si>
    <t>Mois de Mars N+1</t>
  </si>
  <si>
    <t>Mois d'Avril N+1</t>
  </si>
  <si>
    <t>Mois de Mai N+1</t>
  </si>
  <si>
    <t>Mois de Juin N+1</t>
  </si>
  <si>
    <t>Mois de Juillet N+1</t>
  </si>
  <si>
    <r>
      <t xml:space="preserve">APEL DE </t>
    </r>
    <r>
      <rPr>
        <b/>
        <sz val="12"/>
        <color indexed="10"/>
        <rFont val="Arial"/>
        <family val="2"/>
      </rPr>
      <t>xxxxx</t>
    </r>
    <r>
      <rPr>
        <b/>
        <sz val="12"/>
        <rFont val="Arial"/>
        <family val="2"/>
      </rPr>
      <t xml:space="preserve"> - JOURNAL DES RECETTES DU 1ER AOUT </t>
    </r>
    <r>
      <rPr>
        <b/>
        <sz val="12"/>
        <color indexed="10"/>
        <rFont val="Arial"/>
        <family val="2"/>
      </rPr>
      <t>N</t>
    </r>
    <r>
      <rPr>
        <b/>
        <sz val="12"/>
        <rFont val="Arial"/>
        <family val="2"/>
      </rPr>
      <t xml:space="preserve"> AU 31 JULLET </t>
    </r>
    <r>
      <rPr>
        <b/>
        <sz val="12"/>
        <color indexed="10"/>
        <rFont val="Arial"/>
        <family val="2"/>
      </rPr>
      <t>N+1</t>
    </r>
    <r>
      <rPr>
        <b/>
        <sz val="12"/>
        <rFont val="Arial"/>
        <family val="2"/>
      </rPr>
      <t xml:space="preserve">
</t>
    </r>
  </si>
  <si>
    <r>
      <t xml:space="preserve">APEL DE </t>
    </r>
    <r>
      <rPr>
        <b/>
        <sz val="12"/>
        <color indexed="10"/>
        <rFont val="Arial"/>
        <family val="2"/>
      </rPr>
      <t>xxxxx</t>
    </r>
    <r>
      <rPr>
        <b/>
        <sz val="12"/>
        <rFont val="Arial"/>
        <family val="2"/>
      </rPr>
      <t xml:space="preserve"> - COMPTE DE RESULTAT DU 1ER AOUT </t>
    </r>
    <r>
      <rPr>
        <b/>
        <sz val="12"/>
        <color indexed="10"/>
        <rFont val="Arial"/>
        <family val="2"/>
      </rPr>
      <t>N</t>
    </r>
    <r>
      <rPr>
        <b/>
        <sz val="12"/>
        <rFont val="Arial"/>
        <family val="2"/>
      </rPr>
      <t xml:space="preserve"> AU 31 JULLET </t>
    </r>
    <r>
      <rPr>
        <b/>
        <sz val="12"/>
        <color indexed="10"/>
        <rFont val="Arial"/>
        <family val="2"/>
      </rPr>
      <t>N+1</t>
    </r>
    <r>
      <rPr>
        <b/>
        <sz val="12"/>
        <rFont val="Arial"/>
        <family val="2"/>
      </rPr>
      <t xml:space="preserve">
</t>
    </r>
  </si>
  <si>
    <r>
      <t>Solde au 31.07.</t>
    </r>
    <r>
      <rPr>
        <sz val="12"/>
        <color indexed="10"/>
        <rFont val="Arial"/>
        <family val="2"/>
      </rPr>
      <t>N</t>
    </r>
  </si>
  <si>
    <r>
      <t>Non encaissé au 31.07.</t>
    </r>
    <r>
      <rPr>
        <sz val="12"/>
        <color indexed="10"/>
        <rFont val="Arial"/>
        <family val="2"/>
      </rPr>
      <t>N</t>
    </r>
  </si>
  <si>
    <r>
      <t>Solde au 31.07.</t>
    </r>
    <r>
      <rPr>
        <sz val="12"/>
        <color indexed="10"/>
        <rFont val="Arial"/>
        <family val="2"/>
      </rPr>
      <t>N+1</t>
    </r>
  </si>
  <si>
    <r>
      <t>Non encaissé au 31.07.</t>
    </r>
    <r>
      <rPr>
        <sz val="12"/>
        <color indexed="10"/>
        <rFont val="Arial"/>
        <family val="2"/>
      </rPr>
      <t>N+1</t>
    </r>
  </si>
  <si>
    <r>
      <t xml:space="preserve">Cotisations reçues </t>
    </r>
    <r>
      <rPr>
        <sz val="12"/>
        <color indexed="10"/>
        <rFont val="Arial"/>
        <family val="2"/>
      </rPr>
      <t>(yyy à ?? € &amp; zzz à ?? €)</t>
    </r>
  </si>
  <si>
    <r>
      <t>Cotisations reversées (</t>
    </r>
    <r>
      <rPr>
        <sz val="12"/>
        <color indexed="10"/>
        <rFont val="Arial"/>
        <family val="2"/>
      </rPr>
      <t>xxx</t>
    </r>
    <r>
      <rPr>
        <sz val="12"/>
        <rFont val="Arial"/>
        <family val="2"/>
      </rPr>
      <t xml:space="preserve"> cotisations à 17,10€)</t>
    </r>
  </si>
  <si>
    <t>COMPTE COURANT</t>
  </si>
  <si>
    <t>Attention</t>
  </si>
  <si>
    <t>L'écart entre le début et la fin de l'exercice peut ne pas correspondre au résultat net</t>
  </si>
  <si>
    <t>dans la mesure où des chèques ont pu être émis ou reçus, mais pas encore enregistrés</t>
  </si>
  <si>
    <t>par la banque à la date de clôture.</t>
  </si>
  <si>
    <t>C'est également le cas si l'Apel a contracté un emprunt ou effectué un prêt durant l'exercice.</t>
  </si>
  <si>
    <r>
      <t xml:space="preserve">APEL DE </t>
    </r>
    <r>
      <rPr>
        <b/>
        <sz val="12"/>
        <color indexed="10"/>
        <rFont val="Arial"/>
        <family val="2"/>
      </rPr>
      <t>xxxx</t>
    </r>
    <r>
      <rPr>
        <b/>
        <sz val="12"/>
        <rFont val="Arial"/>
        <family val="2"/>
      </rPr>
      <t xml:space="preserve"> - SITUATION FINANCIERE</t>
    </r>
  </si>
  <si>
    <t>DATE du CHEQUE</t>
  </si>
  <si>
    <t>ANNEE EN COURS : N</t>
  </si>
  <si>
    <r>
      <t xml:space="preserve">Résultat net   </t>
    </r>
    <r>
      <rPr>
        <b/>
        <sz val="12"/>
        <color indexed="10"/>
        <rFont val="Arial"/>
        <family val="2"/>
      </rPr>
      <t>N - N+1</t>
    </r>
  </si>
  <si>
    <t>Pour voir cela, bien remplir l'onglet "Non encaissé au 31 juillet"</t>
  </si>
  <si>
    <t>liste des CHEQUES NON ENCAISSES AU 31 JUILLET</t>
  </si>
  <si>
    <r>
      <t xml:space="preserve">ANNEE </t>
    </r>
    <r>
      <rPr>
        <b/>
        <sz val="12"/>
        <color indexed="10"/>
        <rFont val="Arial"/>
        <family val="2"/>
      </rPr>
      <t>N</t>
    </r>
  </si>
  <si>
    <r>
      <t xml:space="preserve">ANNEE </t>
    </r>
    <r>
      <rPr>
        <b/>
        <sz val="12"/>
        <color indexed="10"/>
        <rFont val="Arial"/>
        <family val="2"/>
      </rPr>
      <t>N+1</t>
    </r>
  </si>
  <si>
    <r>
      <t>Disponible au 31.07.</t>
    </r>
    <r>
      <rPr>
        <b/>
        <sz val="12"/>
        <color indexed="10"/>
        <rFont val="Arial"/>
        <family val="2"/>
      </rPr>
      <t>N</t>
    </r>
  </si>
  <si>
    <r>
      <t>Disponible au 31.07.</t>
    </r>
    <r>
      <rPr>
        <b/>
        <sz val="12"/>
        <color indexed="10"/>
        <rFont val="Arial"/>
        <family val="2"/>
      </rPr>
      <t>N+1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</si>
</sst>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1]_-;\-* #,##0.00\ [$€-1]_-;_-* \-??\ [$€-1]_-"/>
    <numFmt numFmtId="167" formatCode="#,##0.00_ ;\-#,##0.00\ "/>
    <numFmt numFmtId="168" formatCode="_-* #,##0.00\ [$€-1]_-;\-* #,##0.00\ [$€-1]_-;_-* \-??\ [$€-1]_-;_-@_-"/>
    <numFmt numFmtId="169" formatCode="#,##0.00\ &quot;€&quot;"/>
    <numFmt numFmtId="170" formatCode="#,##0.00\ [$€-1];\-#,##0.00\ [$€-1]"/>
    <numFmt numFmtId="171" formatCode="_-* #,##0.00\ [$€-1]_-;\-* #,##0.00\ [$€-1]_-;_-* &quot;-&quot;??\ [$€-1]_-;_-@_-"/>
    <numFmt numFmtId="172" formatCode="_-[$€-2]\ * #,##0.00_-;\-[$€-2]\ * #,##0.00_-;_-[$€-2]\ * &quot;-&quot;??_-;_-@_-"/>
    <numFmt numFmtId="173" formatCode="_-* #,##0.00\ [$€-80C]_-;\-* #,##0.00\ [$€-80C]_-;_-* &quot;-&quot;??\ [$€-80C]_-;_-@_-"/>
    <numFmt numFmtId="174" formatCode="_-* #,##0.00\ [$€-40C]_-;\-* #,##0.00\ [$€-40C]_-;_-* &quot;-&quot;??\ [$€-40C]_-;_-@_-"/>
    <numFmt numFmtId="175" formatCode="#,##0.00\ [$€-40C]"/>
    <numFmt numFmtId="176" formatCode="[$-40C]dddd\ d\ mmmm\ yyyy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_-* #,##0.00000\ _€_-;\-* #,##0.00000\ _€_-;_-* &quot;-&quot;??\ _€_-;_-@_-"/>
    <numFmt numFmtId="180" formatCode="0.0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#,##0.000\ _€;[Red]\-#,##0.000\ _€"/>
    <numFmt numFmtId="185" formatCode="mmm\-yyyy"/>
    <numFmt numFmtId="186" formatCode="_ [$€-80C]\ * #,##0.00_ ;_ [$€-80C]\ * \-#,##0.00_ ;_ [$€-80C]\ * &quot;-&quot;??_ ;_ @_ "/>
    <numFmt numFmtId="187" formatCode="[$€-80C]\ #,##0.00;[$€-80C]\ \-#,##0.00"/>
    <numFmt numFmtId="188" formatCode="#,##0.00_ ;[Red]\-#,##0.00\ "/>
  </numFmts>
  <fonts count="5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166" fontId="0" fillId="0" borderId="0" applyFill="0" applyBorder="0" applyAlignment="0" applyProtection="0"/>
    <xf numFmtId="0" fontId="4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316">
    <xf numFmtId="0" fontId="0" fillId="0" borderId="0" xfId="0" applyAlignment="1">
      <alignment/>
    </xf>
    <xf numFmtId="4" fontId="0" fillId="0" borderId="0" xfId="0" applyNumberFormat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" fillId="0" borderId="0" xfId="43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39" fontId="5" fillId="0" borderId="0" xfId="0" applyNumberFormat="1" applyFont="1" applyAlignment="1">
      <alignment horizontal="right"/>
    </xf>
    <xf numFmtId="39" fontId="5" fillId="0" borderId="0" xfId="0" applyNumberFormat="1" applyFont="1" applyAlignment="1">
      <alignment/>
    </xf>
    <xf numFmtId="39" fontId="5" fillId="0" borderId="0" xfId="0" applyNumberFormat="1" applyFont="1" applyAlignment="1">
      <alignment horizontal="center"/>
    </xf>
    <xf numFmtId="39" fontId="4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4" fontId="0" fillId="0" borderId="0" xfId="0" applyNumberFormat="1" applyFont="1" applyAlignment="1">
      <alignment horizontal="left" indent="1"/>
    </xf>
    <xf numFmtId="4" fontId="0" fillId="0" borderId="0" xfId="0" applyNumberFormat="1" applyFont="1" applyAlignment="1">
      <alignment horizontal="right" indent="1"/>
    </xf>
    <xf numFmtId="0" fontId="0" fillId="0" borderId="0" xfId="0" applyFont="1" applyAlignment="1">
      <alignment horizontal="right" indent="1"/>
    </xf>
    <xf numFmtId="2" fontId="0" fillId="0" borderId="0" xfId="0" applyNumberFormat="1" applyFont="1" applyAlignment="1">
      <alignment horizontal="right" indent="1"/>
    </xf>
    <xf numFmtId="2" fontId="0" fillId="0" borderId="0" xfId="0" applyNumberFormat="1" applyFont="1" applyAlignment="1">
      <alignment horizontal="left" indent="1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3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65" fontId="0" fillId="0" borderId="0" xfId="43" applyNumberFormat="1" applyFont="1" applyFill="1" applyBorder="1" applyAlignment="1" applyProtection="1">
      <alignment horizontal="right"/>
      <protection/>
    </xf>
    <xf numFmtId="0" fontId="9" fillId="0" borderId="10" xfId="0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39" fontId="4" fillId="0" borderId="0" xfId="0" applyNumberFormat="1" applyFont="1" applyBorder="1" applyAlignment="1">
      <alignment horizontal="right"/>
    </xf>
    <xf numFmtId="39" fontId="6" fillId="0" borderId="0" xfId="0" applyNumberFormat="1" applyFont="1" applyBorder="1" applyAlignment="1">
      <alignment horizontal="center"/>
    </xf>
    <xf numFmtId="39" fontId="5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2" fillId="0" borderId="19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5" fontId="0" fillId="0" borderId="0" xfId="43" applyNumberFormat="1" applyFont="1" applyFill="1" applyBorder="1" applyAlignment="1" applyProtection="1">
      <alignment horizontal="right"/>
      <protection/>
    </xf>
    <xf numFmtId="165" fontId="0" fillId="0" borderId="0" xfId="43" applyNumberFormat="1" applyFont="1" applyFill="1" applyBorder="1" applyAlignment="1" applyProtection="1">
      <alignment horizontal="right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Border="1" applyAlignment="1">
      <alignment vertical="center"/>
    </xf>
    <xf numFmtId="4" fontId="0" fillId="0" borderId="23" xfId="0" applyNumberFormat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166" fontId="2" fillId="12" borderId="24" xfId="43" applyFont="1" applyFill="1" applyBorder="1" applyAlignment="1" applyProtection="1">
      <alignment horizont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165" fontId="9" fillId="0" borderId="11" xfId="43" applyNumberFormat="1" applyFont="1" applyFill="1" applyBorder="1" applyAlignment="1" applyProtection="1">
      <alignment horizontal="right"/>
      <protection/>
    </xf>
    <xf numFmtId="0" fontId="9" fillId="0" borderId="28" xfId="0" applyFont="1" applyBorder="1" applyAlignment="1">
      <alignment vertical="center"/>
    </xf>
    <xf numFmtId="165" fontId="9" fillId="0" borderId="10" xfId="43" applyNumberFormat="1" applyFont="1" applyFill="1" applyBorder="1" applyAlignment="1" applyProtection="1">
      <alignment horizontal="right"/>
      <protection/>
    </xf>
    <xf numFmtId="165" fontId="9" fillId="0" borderId="10" xfId="43" applyNumberFormat="1" applyFont="1" applyFill="1" applyBorder="1" applyAlignment="1" applyProtection="1">
      <alignment/>
      <protection/>
    </xf>
    <xf numFmtId="165" fontId="9" fillId="0" borderId="29" xfId="43" applyNumberFormat="1" applyFont="1" applyFill="1" applyBorder="1" applyAlignment="1" applyProtection="1">
      <alignment horizontal="right"/>
      <protection/>
    </xf>
    <xf numFmtId="165" fontId="9" fillId="33" borderId="10" xfId="43" applyNumberFormat="1" applyFont="1" applyFill="1" applyBorder="1" applyAlignment="1" applyProtection="1">
      <alignment horizontal="right"/>
      <protection/>
    </xf>
    <xf numFmtId="165" fontId="9" fillId="33" borderId="10" xfId="43" applyNumberFormat="1" applyFont="1" applyFill="1" applyBorder="1" applyAlignment="1" applyProtection="1">
      <alignment/>
      <protection/>
    </xf>
    <xf numFmtId="165" fontId="9" fillId="33" borderId="29" xfId="43" applyNumberFormat="1" applyFont="1" applyFill="1" applyBorder="1" applyAlignment="1" applyProtection="1">
      <alignment horizontal="right"/>
      <protection/>
    </xf>
    <xf numFmtId="0" fontId="9" fillId="0" borderId="28" xfId="0" applyFont="1" applyFill="1" applyBorder="1" applyAlignment="1">
      <alignment vertical="center"/>
    </xf>
    <xf numFmtId="165" fontId="9" fillId="0" borderId="10" xfId="0" applyNumberFormat="1" applyFont="1" applyBorder="1" applyAlignment="1">
      <alignment/>
    </xf>
    <xf numFmtId="0" fontId="9" fillId="33" borderId="28" xfId="0" applyFont="1" applyFill="1" applyBorder="1" applyAlignment="1">
      <alignment vertical="center"/>
    </xf>
    <xf numFmtId="0" fontId="9" fillId="0" borderId="30" xfId="0" applyFont="1" applyBorder="1" applyAlignment="1">
      <alignment/>
    </xf>
    <xf numFmtId="165" fontId="9" fillId="0" borderId="31" xfId="0" applyNumberFormat="1" applyFont="1" applyBorder="1" applyAlignment="1">
      <alignment/>
    </xf>
    <xf numFmtId="165" fontId="9" fillId="0" borderId="31" xfId="43" applyNumberFormat="1" applyFont="1" applyFill="1" applyBorder="1" applyAlignment="1" applyProtection="1">
      <alignment horizontal="right"/>
      <protection/>
    </xf>
    <xf numFmtId="166" fontId="2" fillId="6" borderId="20" xfId="0" applyNumberFormat="1" applyFont="1" applyFill="1" applyBorder="1" applyAlignment="1">
      <alignment horizontal="center" vertical="center"/>
    </xf>
    <xf numFmtId="165" fontId="2" fillId="6" borderId="32" xfId="43" applyNumberFormat="1" applyFont="1" applyFill="1" applyBorder="1" applyAlignment="1" applyProtection="1">
      <alignment horizontal="right" vertical="center"/>
      <protection/>
    </xf>
    <xf numFmtId="165" fontId="9" fillId="6" borderId="33" xfId="43" applyNumberFormat="1" applyFont="1" applyFill="1" applyBorder="1" applyAlignment="1" applyProtection="1">
      <alignment horizontal="right" vertical="center"/>
      <protection/>
    </xf>
    <xf numFmtId="0" fontId="9" fillId="6" borderId="34" xfId="0" applyFont="1" applyFill="1" applyBorder="1" applyAlignment="1">
      <alignment/>
    </xf>
    <xf numFmtId="165" fontId="2" fillId="6" borderId="35" xfId="43" applyNumberFormat="1" applyFont="1" applyFill="1" applyBorder="1" applyAlignment="1" applyProtection="1">
      <alignment vertical="center"/>
      <protection/>
    </xf>
    <xf numFmtId="165" fontId="9" fillId="6" borderId="36" xfId="43" applyNumberFormat="1" applyFont="1" applyFill="1" applyBorder="1" applyAlignment="1" applyProtection="1">
      <alignment horizontal="right" vertical="center"/>
      <protection/>
    </xf>
    <xf numFmtId="165" fontId="9" fillId="6" borderId="37" xfId="43" applyNumberFormat="1" applyFont="1" applyFill="1" applyBorder="1" applyAlignment="1" applyProtection="1">
      <alignment horizontal="right" vertical="center"/>
      <protection/>
    </xf>
    <xf numFmtId="0" fontId="2" fillId="0" borderId="38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2" fillId="0" borderId="39" xfId="0" applyFont="1" applyBorder="1" applyAlignment="1">
      <alignment horizontal="center" vertical="center"/>
    </xf>
    <xf numFmtId="166" fontId="2" fillId="35" borderId="24" xfId="43" applyFont="1" applyFill="1" applyBorder="1" applyAlignment="1" applyProtection="1">
      <alignment horizontal="center"/>
      <protection/>
    </xf>
    <xf numFmtId="0" fontId="2" fillId="36" borderId="40" xfId="0" applyFont="1" applyFill="1" applyBorder="1" applyAlignment="1">
      <alignment/>
    </xf>
    <xf numFmtId="2" fontId="9" fillId="0" borderId="0" xfId="43" applyNumberFormat="1" applyFont="1" applyFill="1" applyBorder="1" applyAlignment="1" applyProtection="1">
      <alignment horizontal="right"/>
      <protection/>
    </xf>
    <xf numFmtId="2" fontId="9" fillId="0" borderId="17" xfId="0" applyNumberFormat="1" applyFont="1" applyBorder="1" applyAlignment="1">
      <alignment horizontal="right"/>
    </xf>
    <xf numFmtId="2" fontId="9" fillId="0" borderId="41" xfId="0" applyNumberFormat="1" applyFont="1" applyBorder="1" applyAlignment="1">
      <alignment horizontal="right"/>
    </xf>
    <xf numFmtId="2" fontId="9" fillId="0" borderId="17" xfId="43" applyNumberFormat="1" applyFont="1" applyFill="1" applyBorder="1" applyAlignment="1" applyProtection="1">
      <alignment horizontal="right"/>
      <protection/>
    </xf>
    <xf numFmtId="2" fontId="10" fillId="0" borderId="41" xfId="43" applyNumberFormat="1" applyFont="1" applyFill="1" applyBorder="1" applyAlignment="1" applyProtection="1">
      <alignment horizontal="right"/>
      <protection/>
    </xf>
    <xf numFmtId="167" fontId="9" fillId="0" borderId="17" xfId="43" applyNumberFormat="1" applyFont="1" applyFill="1" applyBorder="1" applyAlignment="1" applyProtection="1">
      <alignment horizontal="right"/>
      <protection/>
    </xf>
    <xf numFmtId="167" fontId="9" fillId="0" borderId="41" xfId="43" applyNumberFormat="1" applyFont="1" applyFill="1" applyBorder="1" applyAlignment="1" applyProtection="1">
      <alignment horizontal="right"/>
      <protection/>
    </xf>
    <xf numFmtId="0" fontId="2" fillId="6" borderId="32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67" fontId="2" fillId="37" borderId="43" xfId="43" applyNumberFormat="1" applyFont="1" applyFill="1" applyBorder="1" applyAlignment="1" applyProtection="1">
      <alignment horizontal="right"/>
      <protection/>
    </xf>
    <xf numFmtId="0" fontId="2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Fill="1" applyBorder="1" applyAlignment="1">
      <alignment horizontal="center" vertical="center" textRotation="90" wrapText="1"/>
    </xf>
    <xf numFmtId="0" fontId="9" fillId="0" borderId="48" xfId="0" applyFont="1" applyBorder="1" applyAlignment="1">
      <alignment vertical="center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9" fillId="0" borderId="17" xfId="0" applyFont="1" applyFill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2" fontId="9" fillId="0" borderId="17" xfId="0" applyNumberFormat="1" applyFont="1" applyBorder="1" applyAlignment="1">
      <alignment vertical="center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left"/>
    </xf>
    <xf numFmtId="0" fontId="9" fillId="33" borderId="17" xfId="0" applyFont="1" applyFill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90" wrapText="1"/>
    </xf>
    <xf numFmtId="0" fontId="9" fillId="0" borderId="51" xfId="0" applyFont="1" applyFill="1" applyBorder="1" applyAlignment="1">
      <alignment/>
    </xf>
    <xf numFmtId="0" fontId="9" fillId="0" borderId="52" xfId="0" applyFont="1" applyFill="1" applyBorder="1" applyAlignment="1">
      <alignment/>
    </xf>
    <xf numFmtId="0" fontId="9" fillId="0" borderId="53" xfId="0" applyFont="1" applyFill="1" applyBorder="1" applyAlignment="1">
      <alignment/>
    </xf>
    <xf numFmtId="0" fontId="2" fillId="0" borderId="37" xfId="0" applyFont="1" applyFill="1" applyBorder="1" applyAlignment="1">
      <alignment horizontal="center" vertical="center"/>
    </xf>
    <xf numFmtId="0" fontId="9" fillId="0" borderId="54" xfId="0" applyFont="1" applyBorder="1" applyAlignment="1">
      <alignment vertical="center"/>
    </xf>
    <xf numFmtId="165" fontId="9" fillId="0" borderId="55" xfId="43" applyNumberFormat="1" applyFont="1" applyFill="1" applyBorder="1" applyAlignment="1" applyProtection="1">
      <alignment/>
      <protection/>
    </xf>
    <xf numFmtId="165" fontId="9" fillId="0" borderId="55" xfId="43" applyNumberFormat="1" applyFont="1" applyFill="1" applyBorder="1" applyAlignment="1" applyProtection="1">
      <alignment horizontal="right"/>
      <protection/>
    </xf>
    <xf numFmtId="165" fontId="9" fillId="0" borderId="56" xfId="43" applyNumberFormat="1" applyFont="1" applyFill="1" applyBorder="1" applyAlignment="1" applyProtection="1">
      <alignment horizontal="right"/>
      <protection/>
    </xf>
    <xf numFmtId="2" fontId="9" fillId="0" borderId="48" xfId="0" applyNumberFormat="1" applyFont="1" applyBorder="1" applyAlignment="1">
      <alignment vertical="center"/>
    </xf>
    <xf numFmtId="0" fontId="9" fillId="0" borderId="48" xfId="0" applyFont="1" applyBorder="1" applyAlignment="1">
      <alignment/>
    </xf>
    <xf numFmtId="0" fontId="9" fillId="0" borderId="48" xfId="0" applyFont="1" applyBorder="1" applyAlignment="1">
      <alignment horizontal="left"/>
    </xf>
    <xf numFmtId="0" fontId="10" fillId="0" borderId="57" xfId="0" applyFont="1" applyBorder="1" applyAlignment="1">
      <alignment horizontal="center" vertical="center"/>
    </xf>
    <xf numFmtId="165" fontId="9" fillId="0" borderId="58" xfId="43" applyNumberFormat="1" applyFont="1" applyFill="1" applyBorder="1" applyAlignment="1" applyProtection="1">
      <alignment/>
      <protection/>
    </xf>
    <xf numFmtId="165" fontId="9" fillId="0" borderId="58" xfId="43" applyNumberFormat="1" applyFont="1" applyFill="1" applyBorder="1" applyAlignment="1" applyProtection="1">
      <alignment horizontal="right"/>
      <protection/>
    </xf>
    <xf numFmtId="165" fontId="9" fillId="0" borderId="59" xfId="43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90"/>
    </xf>
    <xf numFmtId="0" fontId="9" fillId="33" borderId="4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4" fontId="2" fillId="12" borderId="10" xfId="0" applyNumberFormat="1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49" fontId="2" fillId="12" borderId="10" xfId="0" applyNumberFormat="1" applyFont="1" applyFill="1" applyBorder="1" applyAlignment="1">
      <alignment horizontal="center" vertical="center"/>
    </xf>
    <xf numFmtId="39" fontId="2" fillId="12" borderId="10" xfId="0" applyNumberFormat="1" applyFont="1" applyFill="1" applyBorder="1" applyAlignment="1">
      <alignment horizontal="center" vertical="center"/>
    </xf>
    <xf numFmtId="4" fontId="2" fillId="12" borderId="10" xfId="0" applyNumberFormat="1" applyFont="1" applyFill="1" applyBorder="1" applyAlignment="1">
      <alignment horizontal="center" vertical="center"/>
    </xf>
    <xf numFmtId="0" fontId="9" fillId="12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0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9" fontId="9" fillId="0" borderId="10" xfId="0" applyNumberFormat="1" applyFont="1" applyFill="1" applyBorder="1" applyAlignment="1">
      <alignment horizontal="center" vertical="center"/>
    </xf>
    <xf numFmtId="14" fontId="9" fillId="12" borderId="10" xfId="0" applyNumberFormat="1" applyFont="1" applyFill="1" applyBorder="1" applyAlignment="1">
      <alignment horizontal="center" vertical="center"/>
    </xf>
    <xf numFmtId="49" fontId="9" fillId="12" borderId="10" xfId="0" applyNumberFormat="1" applyFont="1" applyFill="1" applyBorder="1" applyAlignment="1">
      <alignment horizontal="center" vertical="center"/>
    </xf>
    <xf numFmtId="39" fontId="9" fillId="12" borderId="10" xfId="0" applyNumberFormat="1" applyFont="1" applyFill="1" applyBorder="1" applyAlignment="1">
      <alignment horizontal="center" vertical="center"/>
    </xf>
    <xf numFmtId="4" fontId="9" fillId="12" borderId="10" xfId="0" applyNumberFormat="1" applyFont="1" applyFill="1" applyBorder="1" applyAlignment="1">
      <alignment horizontal="center" vertical="center"/>
    </xf>
    <xf numFmtId="14" fontId="9" fillId="0" borderId="31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39" fontId="9" fillId="0" borderId="31" xfId="0" applyNumberFormat="1" applyFont="1" applyFill="1" applyBorder="1" applyAlignment="1">
      <alignment horizontal="center" vertical="center"/>
    </xf>
    <xf numFmtId="4" fontId="9" fillId="0" borderId="31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39" fontId="2" fillId="0" borderId="26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19" borderId="60" xfId="0" applyFont="1" applyFill="1" applyBorder="1" applyAlignment="1">
      <alignment horizontal="left" vertical="center"/>
    </xf>
    <xf numFmtId="0" fontId="2" fillId="19" borderId="10" xfId="0" applyFont="1" applyFill="1" applyBorder="1" applyAlignment="1">
      <alignment horizontal="left" vertical="center"/>
    </xf>
    <xf numFmtId="4" fontId="2" fillId="19" borderId="10" xfId="0" applyNumberFormat="1" applyFont="1" applyFill="1" applyBorder="1" applyAlignment="1">
      <alignment horizontal="right" vertical="center"/>
    </xf>
    <xf numFmtId="4" fontId="2" fillId="19" borderId="10" xfId="0" applyNumberFormat="1" applyFont="1" applyFill="1" applyBorder="1" applyAlignment="1">
      <alignment vertical="center"/>
    </xf>
    <xf numFmtId="4" fontId="2" fillId="19" borderId="52" xfId="0" applyNumberFormat="1" applyFont="1" applyFill="1" applyBorder="1" applyAlignment="1">
      <alignment vertical="center"/>
    </xf>
    <xf numFmtId="0" fontId="9" fillId="19" borderId="6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33" borderId="62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4" fontId="9" fillId="33" borderId="10" xfId="0" applyNumberFormat="1" applyFont="1" applyFill="1" applyBorder="1" applyAlignment="1">
      <alignment horizontal="right" vertical="center"/>
    </xf>
    <xf numFmtId="4" fontId="9" fillId="33" borderId="10" xfId="0" applyNumberFormat="1" applyFont="1" applyFill="1" applyBorder="1" applyAlignment="1">
      <alignment vertical="center"/>
    </xf>
    <xf numFmtId="4" fontId="9" fillId="33" borderId="52" xfId="0" applyNumberFormat="1" applyFont="1" applyFill="1" applyBorder="1" applyAlignment="1">
      <alignment vertical="center"/>
    </xf>
    <xf numFmtId="0" fontId="9" fillId="0" borderId="6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19" borderId="62" xfId="0" applyFont="1" applyFill="1" applyBorder="1" applyAlignment="1">
      <alignment horizontal="left" vertical="center"/>
    </xf>
    <xf numFmtId="0" fontId="9" fillId="19" borderId="10" xfId="0" applyFont="1" applyFill="1" applyBorder="1" applyAlignment="1">
      <alignment horizontal="left" vertical="center"/>
    </xf>
    <xf numFmtId="4" fontId="9" fillId="19" borderId="10" xfId="0" applyNumberFormat="1" applyFont="1" applyFill="1" applyBorder="1" applyAlignment="1">
      <alignment horizontal="right" vertical="center"/>
    </xf>
    <xf numFmtId="4" fontId="9" fillId="19" borderId="10" xfId="0" applyNumberFormat="1" applyFont="1" applyFill="1" applyBorder="1" applyAlignment="1">
      <alignment vertical="center"/>
    </xf>
    <xf numFmtId="4" fontId="9" fillId="19" borderId="52" xfId="0" applyNumberFormat="1" applyFont="1" applyFill="1" applyBorder="1" applyAlignment="1">
      <alignment vertical="center"/>
    </xf>
    <xf numFmtId="0" fontId="52" fillId="0" borderId="0" xfId="0" applyFont="1" applyAlignment="1">
      <alignment horizontal="left" vertical="center"/>
    </xf>
    <xf numFmtId="0" fontId="9" fillId="33" borderId="61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4" fontId="9" fillId="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vertical="center"/>
    </xf>
    <xf numFmtId="4" fontId="9" fillId="0" borderId="52" xfId="0" applyNumberFormat="1" applyFont="1" applyFill="1" applyBorder="1" applyAlignment="1">
      <alignment vertical="center"/>
    </xf>
    <xf numFmtId="0" fontId="9" fillId="0" borderId="63" xfId="0" applyFont="1" applyFill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9" fillId="0" borderId="60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9" fillId="33" borderId="63" xfId="0" applyFont="1" applyFill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4" fontId="9" fillId="0" borderId="31" xfId="0" applyNumberFormat="1" applyFont="1" applyBorder="1" applyAlignment="1">
      <alignment horizontal="right" vertical="center"/>
    </xf>
    <xf numFmtId="4" fontId="9" fillId="0" borderId="31" xfId="0" applyNumberFormat="1" applyFont="1" applyBorder="1" applyAlignment="1">
      <alignment vertical="center"/>
    </xf>
    <xf numFmtId="4" fontId="9" fillId="0" borderId="53" xfId="0" applyNumberFormat="1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4" fontId="2" fillId="33" borderId="43" xfId="0" applyNumberFormat="1" applyFont="1" applyFill="1" applyBorder="1" applyAlignment="1">
      <alignment horizontal="left" vertical="center"/>
    </xf>
    <xf numFmtId="4" fontId="2" fillId="0" borderId="64" xfId="0" applyNumberFormat="1" applyFont="1" applyBorder="1" applyAlignment="1">
      <alignment horizontal="right" vertical="center"/>
    </xf>
    <xf numFmtId="0" fontId="9" fillId="33" borderId="60" xfId="0" applyFont="1" applyFill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63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 textRotation="90"/>
    </xf>
    <xf numFmtId="14" fontId="2" fillId="19" borderId="65" xfId="0" applyNumberFormat="1" applyFont="1" applyFill="1" applyBorder="1" applyAlignment="1">
      <alignment horizontal="center" vertical="center"/>
    </xf>
    <xf numFmtId="0" fontId="2" fillId="19" borderId="10" xfId="0" applyNumberFormat="1" applyFont="1" applyFill="1" applyBorder="1" applyAlignment="1">
      <alignment horizontal="center" vertical="center"/>
    </xf>
    <xf numFmtId="14" fontId="9" fillId="33" borderId="5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14" fontId="2" fillId="19" borderId="52" xfId="0" applyNumberFormat="1" applyFont="1" applyFill="1" applyBorder="1" applyAlignment="1">
      <alignment horizontal="center" vertical="center"/>
    </xf>
    <xf numFmtId="14" fontId="9" fillId="19" borderId="63" xfId="0" applyNumberFormat="1" applyFont="1" applyFill="1" applyBorder="1" applyAlignment="1">
      <alignment horizontal="center" vertical="center"/>
    </xf>
    <xf numFmtId="0" fontId="9" fillId="19" borderId="10" xfId="0" applyNumberFormat="1" applyFont="1" applyFill="1" applyBorder="1" applyAlignment="1">
      <alignment horizontal="center" vertical="center"/>
    </xf>
    <xf numFmtId="14" fontId="9" fillId="33" borderId="63" xfId="0" applyNumberFormat="1" applyFont="1" applyFill="1" applyBorder="1" applyAlignment="1">
      <alignment horizontal="center" vertical="center"/>
    </xf>
    <xf numFmtId="14" fontId="9" fillId="0" borderId="63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14" fontId="9" fillId="0" borderId="65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39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4" fontId="2" fillId="0" borderId="65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5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2" fontId="9" fillId="33" borderId="48" xfId="0" applyNumberFormat="1" applyFont="1" applyFill="1" applyBorder="1" applyAlignment="1">
      <alignment vertical="center"/>
    </xf>
    <xf numFmtId="2" fontId="9" fillId="0" borderId="67" xfId="0" applyNumberFormat="1" applyFont="1" applyBorder="1" applyAlignment="1">
      <alignment vertical="center"/>
    </xf>
    <xf numFmtId="39" fontId="2" fillId="0" borderId="68" xfId="0" applyNumberFormat="1" applyFont="1" applyFill="1" applyBorder="1" applyAlignment="1">
      <alignment horizontal="center" vertical="center"/>
    </xf>
    <xf numFmtId="49" fontId="2" fillId="0" borderId="68" xfId="0" applyNumberFormat="1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169" fontId="2" fillId="0" borderId="68" xfId="0" applyNumberFormat="1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vertical="center"/>
    </xf>
    <xf numFmtId="0" fontId="2" fillId="37" borderId="24" xfId="0" applyFont="1" applyFill="1" applyBorder="1" applyAlignment="1">
      <alignment vertical="center"/>
    </xf>
    <xf numFmtId="169" fontId="2" fillId="36" borderId="18" xfId="0" applyNumberFormat="1" applyFont="1" applyFill="1" applyBorder="1" applyAlignment="1">
      <alignment horizontal="right" vertical="center"/>
    </xf>
    <xf numFmtId="169" fontId="2" fillId="36" borderId="18" xfId="43" applyNumberFormat="1" applyFont="1" applyFill="1" applyBorder="1" applyAlignment="1" applyProtection="1">
      <alignment vertical="center"/>
      <protection/>
    </xf>
    <xf numFmtId="169" fontId="2" fillId="36" borderId="19" xfId="43" applyNumberFormat="1" applyFont="1" applyFill="1" applyBorder="1" applyAlignment="1" applyProtection="1">
      <alignment horizontal="center"/>
      <protection/>
    </xf>
    <xf numFmtId="169" fontId="2" fillId="36" borderId="18" xfId="43" applyNumberFormat="1" applyFont="1" applyFill="1" applyBorder="1" applyAlignment="1" applyProtection="1">
      <alignment horizontal="right"/>
      <protection/>
    </xf>
    <xf numFmtId="169" fontId="2" fillId="36" borderId="43" xfId="43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2" fontId="9" fillId="0" borderId="61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4" fontId="2" fillId="0" borderId="61" xfId="0" applyNumberFormat="1" applyFont="1" applyBorder="1" applyAlignment="1">
      <alignment horizontal="center" vertical="center"/>
    </xf>
    <xf numFmtId="14" fontId="9" fillId="0" borderId="6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14" fontId="2" fillId="38" borderId="18" xfId="0" applyNumberFormat="1" applyFont="1" applyFill="1" applyBorder="1" applyAlignment="1">
      <alignment horizontal="center" vertical="center"/>
    </xf>
    <xf numFmtId="169" fontId="2" fillId="38" borderId="18" xfId="0" applyNumberFormat="1" applyFont="1" applyFill="1" applyBorder="1" applyAlignment="1">
      <alignment horizontal="center" vertical="center"/>
    </xf>
    <xf numFmtId="169" fontId="2" fillId="34" borderId="24" xfId="43" applyNumberFormat="1" applyFont="1" applyFill="1" applyBorder="1" applyAlignment="1" applyProtection="1">
      <alignment horizontal="right"/>
      <protection/>
    </xf>
    <xf numFmtId="2" fontId="9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4" fontId="2" fillId="38" borderId="61" xfId="0" applyNumberFormat="1" applyFont="1" applyFill="1" applyBorder="1" applyAlignment="1">
      <alignment horizontal="center" vertical="center"/>
    </xf>
    <xf numFmtId="14" fontId="2" fillId="38" borderId="61" xfId="0" applyNumberFormat="1" applyFont="1" applyFill="1" applyBorder="1" applyAlignment="1">
      <alignment horizontal="center" vertical="center"/>
    </xf>
    <xf numFmtId="2" fontId="2" fillId="38" borderId="6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166" fontId="2" fillId="0" borderId="48" xfId="43" applyFont="1" applyFill="1" applyBorder="1" applyAlignment="1" applyProtection="1">
      <alignment horizontal="center"/>
      <protection/>
    </xf>
    <xf numFmtId="166" fontId="2" fillId="0" borderId="62" xfId="43" applyFont="1" applyFill="1" applyBorder="1" applyAlignment="1" applyProtection="1">
      <alignment horizontal="center"/>
      <protection/>
    </xf>
    <xf numFmtId="166" fontId="2" fillId="0" borderId="72" xfId="43" applyFont="1" applyFill="1" applyBorder="1" applyAlignment="1" applyProtection="1">
      <alignment horizontal="center"/>
      <protection/>
    </xf>
    <xf numFmtId="0" fontId="2" fillId="0" borderId="46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942975</xdr:colOff>
      <xdr:row>0</xdr:row>
      <xdr:rowOff>1466850</xdr:rowOff>
    </xdr:to>
    <xdr:pic>
      <xdr:nvPicPr>
        <xdr:cNvPr id="1" name="Picture 5" descr="Logo Pissenlit NoirsurfondBlanc recadré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2</xdr:col>
      <xdr:colOff>200025</xdr:colOff>
      <xdr:row>0</xdr:row>
      <xdr:rowOff>1466850</xdr:rowOff>
    </xdr:to>
    <xdr:pic>
      <xdr:nvPicPr>
        <xdr:cNvPr id="1" name="Picture 5" descr="Logo Pissenlit NoirsurfondBlanc recadré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335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1162050</xdr:colOff>
      <xdr:row>0</xdr:row>
      <xdr:rowOff>866775</xdr:rowOff>
    </xdr:to>
    <xdr:pic>
      <xdr:nvPicPr>
        <xdr:cNvPr id="1" name="Picture 5" descr="Logo Pissenlit NoirsurfondBlanc recadré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133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1247775</xdr:colOff>
      <xdr:row>0</xdr:row>
      <xdr:rowOff>952500</xdr:rowOff>
    </xdr:to>
    <xdr:pic>
      <xdr:nvPicPr>
        <xdr:cNvPr id="1" name="Picture 5" descr="Logo Pissenlit NoirsurfondBlanc recadré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38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1428750</xdr:colOff>
      <xdr:row>0</xdr:row>
      <xdr:rowOff>1104900</xdr:rowOff>
    </xdr:to>
    <xdr:pic>
      <xdr:nvPicPr>
        <xdr:cNvPr id="1" name="Picture 5" descr="Logo Pissenlit NoirsurfondBlanc recadré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1428750</xdr:colOff>
      <xdr:row>0</xdr:row>
      <xdr:rowOff>1104900</xdr:rowOff>
    </xdr:to>
    <xdr:pic>
      <xdr:nvPicPr>
        <xdr:cNvPr id="2" name="Picture 5" descr="Logo Pissenlit NoirsurfondBlanc recadré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7"/>
  <sheetViews>
    <sheetView zoomScale="80" zoomScaleNormal="80" zoomScalePageLayoutView="0" workbookViewId="0" topLeftCell="A1">
      <pane xSplit="6" ySplit="2" topLeftCell="G27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32" sqref="B32"/>
    </sheetView>
  </sheetViews>
  <sheetFormatPr defaultColWidth="11.421875" defaultRowHeight="12.75"/>
  <cols>
    <col min="1" max="1" width="14.421875" style="43" bestFit="1" customWidth="1"/>
    <col min="2" max="2" width="55.421875" style="8" bestFit="1" customWidth="1"/>
    <col min="3" max="3" width="10.57421875" style="7" bestFit="1" customWidth="1"/>
    <col min="4" max="4" width="16.7109375" style="9" bestFit="1" customWidth="1"/>
    <col min="5" max="5" width="11.28125" style="34" bestFit="1" customWidth="1"/>
    <col min="6" max="6" width="16.7109375" style="10" bestFit="1" customWidth="1"/>
    <col min="7" max="7" width="15.28125" style="8" bestFit="1" customWidth="1"/>
    <col min="8" max="8" width="9.8515625" style="8" bestFit="1" customWidth="1"/>
    <col min="9" max="10" width="11.28125" style="8" bestFit="1" customWidth="1"/>
    <col min="11" max="11" width="9.8515625" style="8" bestFit="1" customWidth="1"/>
    <col min="12" max="12" width="13.28125" style="8" bestFit="1" customWidth="1"/>
    <col min="13" max="13" width="13.28125" style="23" bestFit="1" customWidth="1"/>
    <col min="14" max="14" width="12.7109375" style="8" bestFit="1" customWidth="1"/>
    <col min="15" max="15" width="15.00390625" style="8" bestFit="1" customWidth="1"/>
    <col min="16" max="16" width="12.7109375" style="8" bestFit="1" customWidth="1"/>
    <col min="17" max="17" width="17.28125" style="8" bestFit="1" customWidth="1"/>
    <col min="18" max="18" width="13.140625" style="8" bestFit="1" customWidth="1"/>
    <col min="19" max="20" width="14.7109375" style="8" bestFit="1" customWidth="1"/>
    <col min="21" max="21" width="11.28125" style="8" bestFit="1" customWidth="1"/>
    <col min="22" max="22" width="12.7109375" style="8" bestFit="1" customWidth="1"/>
    <col min="23" max="23" width="12.421875" style="8" bestFit="1" customWidth="1"/>
    <col min="24" max="24" width="7.57421875" style="27" bestFit="1" customWidth="1"/>
    <col min="25" max="16384" width="11.421875" style="8" customWidth="1"/>
  </cols>
  <sheetData>
    <row r="1" spans="1:24" s="11" customFormat="1" ht="127.5" customHeight="1" thickBot="1">
      <c r="A1" s="299" t="s">
        <v>46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300"/>
    </row>
    <row r="2" spans="1:25" s="158" customFormat="1" ht="140.25" customHeight="1">
      <c r="A2" s="155" t="s">
        <v>1</v>
      </c>
      <c r="B2" s="36" t="s">
        <v>2</v>
      </c>
      <c r="C2" s="36" t="s">
        <v>13</v>
      </c>
      <c r="D2" s="37" t="s">
        <v>3</v>
      </c>
      <c r="E2" s="38" t="s">
        <v>20</v>
      </c>
      <c r="F2" s="39" t="s">
        <v>27</v>
      </c>
      <c r="G2" s="40" t="s">
        <v>21</v>
      </c>
      <c r="H2" s="40" t="s">
        <v>22</v>
      </c>
      <c r="I2" s="40" t="s">
        <v>24</v>
      </c>
      <c r="J2" s="41" t="s">
        <v>28</v>
      </c>
      <c r="K2" s="41" t="s">
        <v>23</v>
      </c>
      <c r="L2" s="37" t="s">
        <v>35</v>
      </c>
      <c r="M2" s="37" t="s">
        <v>36</v>
      </c>
      <c r="N2" s="122" t="s">
        <v>37</v>
      </c>
      <c r="O2" s="37" t="s">
        <v>42</v>
      </c>
      <c r="P2" s="124" t="s">
        <v>38</v>
      </c>
      <c r="Q2" s="124" t="s">
        <v>39</v>
      </c>
      <c r="R2" s="42" t="s">
        <v>15</v>
      </c>
      <c r="S2" s="124" t="s">
        <v>34</v>
      </c>
      <c r="T2" s="37" t="s">
        <v>40</v>
      </c>
      <c r="U2" s="37" t="s">
        <v>25</v>
      </c>
      <c r="V2" s="37" t="s">
        <v>26</v>
      </c>
      <c r="W2" s="39" t="s">
        <v>41</v>
      </c>
      <c r="X2" s="156"/>
      <c r="Y2" s="157"/>
    </row>
    <row r="3" spans="1:24" s="165" customFormat="1" ht="15">
      <c r="A3" s="159"/>
      <c r="B3" s="160" t="s">
        <v>47</v>
      </c>
      <c r="C3" s="160"/>
      <c r="D3" s="160"/>
      <c r="E3" s="161"/>
      <c r="F3" s="162"/>
      <c r="G3" s="162"/>
      <c r="H3" s="162"/>
      <c r="I3" s="162"/>
      <c r="J3" s="162"/>
      <c r="K3" s="162"/>
      <c r="L3" s="162"/>
      <c r="M3" s="163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4"/>
    </row>
    <row r="4" spans="1:24" s="165" customFormat="1" ht="15">
      <c r="A4" s="244"/>
      <c r="B4" s="166"/>
      <c r="C4" s="166"/>
      <c r="D4" s="166"/>
      <c r="E4" s="245"/>
      <c r="F4" s="246"/>
      <c r="G4" s="246"/>
      <c r="H4" s="246"/>
      <c r="I4" s="246"/>
      <c r="J4" s="246"/>
      <c r="K4" s="246"/>
      <c r="L4" s="246"/>
      <c r="M4" s="247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152" t="b">
        <f>SUM(G4:W4)=F4</f>
        <v>1</v>
      </c>
    </row>
    <row r="5" spans="1:24" s="165" customFormat="1" ht="15">
      <c r="A5" s="244"/>
      <c r="B5" s="166"/>
      <c r="C5" s="166"/>
      <c r="D5" s="166"/>
      <c r="E5" s="245"/>
      <c r="F5" s="246"/>
      <c r="G5" s="246"/>
      <c r="H5" s="246"/>
      <c r="I5" s="246"/>
      <c r="J5" s="246"/>
      <c r="K5" s="246"/>
      <c r="L5" s="246"/>
      <c r="M5" s="247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152" t="b">
        <f>SUM(G5:W5)=F5</f>
        <v>1</v>
      </c>
    </row>
    <row r="6" spans="1:24" s="170" customFormat="1" ht="15">
      <c r="A6" s="154"/>
      <c r="B6" s="152"/>
      <c r="C6" s="166"/>
      <c r="D6" s="152"/>
      <c r="E6" s="167"/>
      <c r="F6" s="168"/>
      <c r="G6" s="152"/>
      <c r="H6" s="152"/>
      <c r="I6" s="152"/>
      <c r="J6" s="152"/>
      <c r="K6" s="152"/>
      <c r="L6" s="168"/>
      <c r="M6" s="169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 t="b">
        <f>SUM(G6:W6)=F6</f>
        <v>1</v>
      </c>
    </row>
    <row r="7" spans="1:24" s="165" customFormat="1" ht="15">
      <c r="A7" s="159"/>
      <c r="B7" s="160" t="s">
        <v>48</v>
      </c>
      <c r="C7" s="160"/>
      <c r="D7" s="160"/>
      <c r="E7" s="161"/>
      <c r="F7" s="162"/>
      <c r="G7" s="162"/>
      <c r="H7" s="162"/>
      <c r="I7" s="162"/>
      <c r="J7" s="162"/>
      <c r="K7" s="162"/>
      <c r="L7" s="162"/>
      <c r="M7" s="163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4"/>
    </row>
    <row r="8" spans="1:24" s="165" customFormat="1" ht="15">
      <c r="A8" s="244"/>
      <c r="B8" s="166"/>
      <c r="C8" s="166"/>
      <c r="D8" s="166"/>
      <c r="E8" s="245"/>
      <c r="F8" s="246"/>
      <c r="G8" s="246"/>
      <c r="H8" s="246"/>
      <c r="I8" s="246"/>
      <c r="J8" s="246"/>
      <c r="K8" s="246"/>
      <c r="L8" s="246"/>
      <c r="M8" s="247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152" t="b">
        <f>SUM(G8:W8)=F8</f>
        <v>1</v>
      </c>
    </row>
    <row r="9" spans="1:24" s="165" customFormat="1" ht="15">
      <c r="A9" s="244"/>
      <c r="B9" s="166"/>
      <c r="C9" s="166"/>
      <c r="D9" s="166"/>
      <c r="E9" s="245"/>
      <c r="F9" s="246"/>
      <c r="G9" s="246"/>
      <c r="H9" s="246"/>
      <c r="I9" s="246"/>
      <c r="J9" s="246"/>
      <c r="K9" s="246"/>
      <c r="L9" s="246"/>
      <c r="M9" s="247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152" t="b">
        <f>SUM(G9:W9)=F9</f>
        <v>1</v>
      </c>
    </row>
    <row r="10" spans="1:24" s="165" customFormat="1" ht="15">
      <c r="A10" s="244"/>
      <c r="B10" s="166"/>
      <c r="C10" s="166"/>
      <c r="D10" s="166"/>
      <c r="E10" s="245"/>
      <c r="F10" s="246"/>
      <c r="G10" s="246"/>
      <c r="H10" s="246"/>
      <c r="I10" s="246"/>
      <c r="J10" s="246"/>
      <c r="K10" s="246"/>
      <c r="L10" s="246"/>
      <c r="M10" s="247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152" t="b">
        <f>SUM(G10:W10)=F10</f>
        <v>1</v>
      </c>
    </row>
    <row r="11" spans="1:24" s="165" customFormat="1" ht="15">
      <c r="A11" s="244"/>
      <c r="B11" s="166"/>
      <c r="C11" s="166"/>
      <c r="D11" s="166"/>
      <c r="E11" s="245"/>
      <c r="F11" s="246"/>
      <c r="G11" s="246"/>
      <c r="H11" s="246"/>
      <c r="I11" s="246"/>
      <c r="J11" s="246"/>
      <c r="K11" s="246"/>
      <c r="L11" s="246"/>
      <c r="M11" s="247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152" t="b">
        <f>SUM(G11:W11)=F11</f>
        <v>1</v>
      </c>
    </row>
    <row r="12" spans="1:24" s="171" customFormat="1" ht="15">
      <c r="A12" s="159"/>
      <c r="B12" s="160" t="s">
        <v>49</v>
      </c>
      <c r="C12" s="160"/>
      <c r="D12" s="160"/>
      <c r="E12" s="161"/>
      <c r="F12" s="162"/>
      <c r="G12" s="162"/>
      <c r="H12" s="162"/>
      <c r="I12" s="162"/>
      <c r="J12" s="162"/>
      <c r="K12" s="162"/>
      <c r="L12" s="162"/>
      <c r="M12" s="163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4"/>
    </row>
    <row r="13" spans="1:24" s="171" customFormat="1" ht="15">
      <c r="A13" s="244"/>
      <c r="B13" s="166"/>
      <c r="C13" s="166"/>
      <c r="D13" s="166"/>
      <c r="E13" s="245"/>
      <c r="F13" s="246"/>
      <c r="G13" s="246"/>
      <c r="H13" s="246"/>
      <c r="I13" s="246"/>
      <c r="J13" s="246"/>
      <c r="K13" s="246"/>
      <c r="L13" s="246"/>
      <c r="M13" s="247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152" t="b">
        <f>SUM(G13:W13)=F13</f>
        <v>1</v>
      </c>
    </row>
    <row r="14" spans="1:24" s="171" customFormat="1" ht="15">
      <c r="A14" s="244"/>
      <c r="B14" s="166"/>
      <c r="C14" s="166"/>
      <c r="D14" s="166"/>
      <c r="E14" s="245"/>
      <c r="F14" s="246"/>
      <c r="G14" s="246"/>
      <c r="H14" s="246"/>
      <c r="I14" s="246"/>
      <c r="J14" s="246"/>
      <c r="K14" s="246"/>
      <c r="L14" s="246"/>
      <c r="M14" s="247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152" t="b">
        <f>SUM(G14:W14)=F14</f>
        <v>1</v>
      </c>
    </row>
    <row r="15" spans="1:24" s="171" customFormat="1" ht="15">
      <c r="A15" s="244"/>
      <c r="B15" s="166"/>
      <c r="C15" s="166"/>
      <c r="D15" s="166"/>
      <c r="E15" s="245"/>
      <c r="F15" s="246"/>
      <c r="G15" s="246"/>
      <c r="H15" s="246"/>
      <c r="I15" s="246"/>
      <c r="J15" s="246"/>
      <c r="K15" s="246"/>
      <c r="L15" s="246"/>
      <c r="M15" s="247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152" t="b">
        <f>SUM(G15:W15)=F15</f>
        <v>1</v>
      </c>
    </row>
    <row r="16" spans="1:24" s="171" customFormat="1" ht="15">
      <c r="A16" s="154"/>
      <c r="B16" s="152"/>
      <c r="C16" s="166"/>
      <c r="D16" s="152"/>
      <c r="E16" s="167"/>
      <c r="F16" s="172"/>
      <c r="G16" s="172"/>
      <c r="H16" s="172"/>
      <c r="I16" s="172"/>
      <c r="J16" s="172"/>
      <c r="K16" s="172"/>
      <c r="L16" s="172"/>
      <c r="M16" s="169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52" t="b">
        <f>SUM(G16:W16)=F16</f>
        <v>1</v>
      </c>
    </row>
    <row r="17" spans="1:24" s="171" customFormat="1" ht="15">
      <c r="A17" s="173"/>
      <c r="B17" s="160" t="s">
        <v>50</v>
      </c>
      <c r="C17" s="160"/>
      <c r="D17" s="164"/>
      <c r="E17" s="174"/>
      <c r="F17" s="175"/>
      <c r="G17" s="175"/>
      <c r="H17" s="175"/>
      <c r="I17" s="175"/>
      <c r="J17" s="175"/>
      <c r="K17" s="175"/>
      <c r="L17" s="175"/>
      <c r="M17" s="176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64"/>
    </row>
    <row r="18" spans="1:24" s="171" customFormat="1" ht="15">
      <c r="A18" s="154"/>
      <c r="B18" s="152"/>
      <c r="C18" s="166"/>
      <c r="D18" s="152"/>
      <c r="E18" s="167"/>
      <c r="F18" s="172"/>
      <c r="G18" s="172"/>
      <c r="H18" s="172"/>
      <c r="I18" s="172"/>
      <c r="J18" s="172"/>
      <c r="K18" s="172"/>
      <c r="L18" s="172"/>
      <c r="M18" s="169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52" t="b">
        <f>SUM(G18:W18)=F18</f>
        <v>1</v>
      </c>
    </row>
    <row r="19" spans="1:24" s="171" customFormat="1" ht="15">
      <c r="A19" s="154"/>
      <c r="B19" s="152"/>
      <c r="C19" s="166"/>
      <c r="D19" s="152"/>
      <c r="E19" s="167"/>
      <c r="F19" s="172"/>
      <c r="G19" s="172"/>
      <c r="H19" s="172"/>
      <c r="I19" s="172"/>
      <c r="J19" s="172"/>
      <c r="K19" s="172"/>
      <c r="L19" s="172"/>
      <c r="M19" s="169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52" t="b">
        <f>SUM(G19:W19)=F19</f>
        <v>1</v>
      </c>
    </row>
    <row r="20" spans="1:24" s="171" customFormat="1" ht="15">
      <c r="A20" s="173"/>
      <c r="B20" s="160" t="s">
        <v>51</v>
      </c>
      <c r="C20" s="160"/>
      <c r="D20" s="164"/>
      <c r="E20" s="174"/>
      <c r="F20" s="175"/>
      <c r="G20" s="175"/>
      <c r="H20" s="175"/>
      <c r="I20" s="175"/>
      <c r="J20" s="175"/>
      <c r="K20" s="175"/>
      <c r="L20" s="175"/>
      <c r="M20" s="176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64"/>
    </row>
    <row r="21" spans="1:24" s="171" customFormat="1" ht="15">
      <c r="A21" s="154"/>
      <c r="B21" s="152"/>
      <c r="C21" s="166"/>
      <c r="D21" s="152"/>
      <c r="E21" s="167"/>
      <c r="F21" s="172"/>
      <c r="G21" s="172"/>
      <c r="H21" s="172"/>
      <c r="I21" s="172"/>
      <c r="J21" s="172"/>
      <c r="K21" s="172"/>
      <c r="L21" s="172"/>
      <c r="M21" s="169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52" t="b">
        <f aca="true" t="shared" si="0" ref="X21:X31">SUM(G21:W21)=F21</f>
        <v>1</v>
      </c>
    </row>
    <row r="22" spans="1:24" s="171" customFormat="1" ht="15">
      <c r="A22" s="154"/>
      <c r="B22" s="152"/>
      <c r="C22" s="166"/>
      <c r="D22" s="152"/>
      <c r="E22" s="167"/>
      <c r="F22" s="172"/>
      <c r="G22" s="172"/>
      <c r="H22" s="172"/>
      <c r="I22" s="172"/>
      <c r="J22" s="172"/>
      <c r="K22" s="172"/>
      <c r="L22" s="172"/>
      <c r="M22" s="169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52" t="b">
        <f t="shared" si="0"/>
        <v>1</v>
      </c>
    </row>
    <row r="23" spans="1:24" s="171" customFormat="1" ht="15">
      <c r="A23" s="154"/>
      <c r="B23" s="152"/>
      <c r="C23" s="166"/>
      <c r="D23" s="152"/>
      <c r="E23" s="167"/>
      <c r="F23" s="172"/>
      <c r="G23" s="172"/>
      <c r="H23" s="172"/>
      <c r="I23" s="172"/>
      <c r="J23" s="172"/>
      <c r="K23" s="172"/>
      <c r="L23" s="172"/>
      <c r="M23" s="169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52" t="b">
        <f t="shared" si="0"/>
        <v>1</v>
      </c>
    </row>
    <row r="24" spans="1:24" s="171" customFormat="1" ht="15">
      <c r="A24" s="154"/>
      <c r="B24" s="152"/>
      <c r="C24" s="166"/>
      <c r="D24" s="152"/>
      <c r="E24" s="167"/>
      <c r="F24" s="172"/>
      <c r="G24" s="172"/>
      <c r="H24" s="172"/>
      <c r="I24" s="172"/>
      <c r="J24" s="172"/>
      <c r="K24" s="172"/>
      <c r="L24" s="172"/>
      <c r="M24" s="169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52" t="b">
        <f t="shared" si="0"/>
        <v>1</v>
      </c>
    </row>
    <row r="25" spans="1:24" s="171" customFormat="1" ht="15">
      <c r="A25" s="154"/>
      <c r="B25" s="152"/>
      <c r="C25" s="166"/>
      <c r="D25" s="152"/>
      <c r="E25" s="167"/>
      <c r="F25" s="172"/>
      <c r="G25" s="172"/>
      <c r="H25" s="172"/>
      <c r="I25" s="172"/>
      <c r="J25" s="172"/>
      <c r="K25" s="172"/>
      <c r="L25" s="172"/>
      <c r="M25" s="169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52" t="b">
        <f t="shared" si="0"/>
        <v>1</v>
      </c>
    </row>
    <row r="26" spans="1:24" s="171" customFormat="1" ht="15">
      <c r="A26" s="154"/>
      <c r="B26" s="152"/>
      <c r="C26" s="166"/>
      <c r="D26" s="152"/>
      <c r="E26" s="167"/>
      <c r="F26" s="172"/>
      <c r="G26" s="172"/>
      <c r="H26" s="172"/>
      <c r="I26" s="172"/>
      <c r="J26" s="172"/>
      <c r="K26" s="172"/>
      <c r="L26" s="172"/>
      <c r="M26" s="169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52" t="b">
        <f t="shared" si="0"/>
        <v>1</v>
      </c>
    </row>
    <row r="27" spans="1:24" s="171" customFormat="1" ht="15">
      <c r="A27" s="154"/>
      <c r="B27" s="152"/>
      <c r="C27" s="166"/>
      <c r="D27" s="152"/>
      <c r="E27" s="167"/>
      <c r="F27" s="172"/>
      <c r="G27" s="172"/>
      <c r="H27" s="172"/>
      <c r="I27" s="172"/>
      <c r="J27" s="172"/>
      <c r="K27" s="172"/>
      <c r="L27" s="172"/>
      <c r="M27" s="169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52" t="b">
        <f t="shared" si="0"/>
        <v>1</v>
      </c>
    </row>
    <row r="28" spans="1:24" s="171" customFormat="1" ht="15">
      <c r="A28" s="154"/>
      <c r="B28" s="152"/>
      <c r="C28" s="166"/>
      <c r="D28" s="152"/>
      <c r="E28" s="167"/>
      <c r="F28" s="172"/>
      <c r="G28" s="172"/>
      <c r="H28" s="172"/>
      <c r="I28" s="172"/>
      <c r="J28" s="172"/>
      <c r="K28" s="172"/>
      <c r="L28" s="172"/>
      <c r="M28" s="169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52" t="b">
        <f t="shared" si="0"/>
        <v>1</v>
      </c>
    </row>
    <row r="29" spans="1:24" s="171" customFormat="1" ht="15">
      <c r="A29" s="154"/>
      <c r="B29" s="152"/>
      <c r="C29" s="166"/>
      <c r="D29" s="152"/>
      <c r="E29" s="167"/>
      <c r="F29" s="172"/>
      <c r="G29" s="172"/>
      <c r="H29" s="172"/>
      <c r="I29" s="172"/>
      <c r="J29" s="172"/>
      <c r="K29" s="172"/>
      <c r="L29" s="172"/>
      <c r="M29" s="169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52" t="b">
        <f t="shared" si="0"/>
        <v>1</v>
      </c>
    </row>
    <row r="30" spans="1:24" s="171" customFormat="1" ht="15">
      <c r="A30" s="154"/>
      <c r="B30" s="152"/>
      <c r="C30" s="166"/>
      <c r="D30" s="152"/>
      <c r="E30" s="167"/>
      <c r="F30" s="172"/>
      <c r="G30" s="172"/>
      <c r="H30" s="172"/>
      <c r="I30" s="172"/>
      <c r="J30" s="172"/>
      <c r="K30" s="172"/>
      <c r="L30" s="172"/>
      <c r="M30" s="169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52" t="b">
        <f t="shared" si="0"/>
        <v>1</v>
      </c>
    </row>
    <row r="31" spans="1:24" s="171" customFormat="1" ht="15">
      <c r="A31" s="154"/>
      <c r="B31" s="152"/>
      <c r="C31" s="166"/>
      <c r="D31" s="152"/>
      <c r="E31" s="167"/>
      <c r="F31" s="172"/>
      <c r="G31" s="172"/>
      <c r="H31" s="172"/>
      <c r="I31" s="172"/>
      <c r="J31" s="172"/>
      <c r="K31" s="172"/>
      <c r="L31" s="172"/>
      <c r="M31" s="169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52" t="b">
        <f t="shared" si="0"/>
        <v>1</v>
      </c>
    </row>
    <row r="32" spans="1:24" s="165" customFormat="1" ht="15">
      <c r="A32" s="159"/>
      <c r="B32" s="160" t="s">
        <v>52</v>
      </c>
      <c r="C32" s="160"/>
      <c r="D32" s="160"/>
      <c r="E32" s="161"/>
      <c r="F32" s="162"/>
      <c r="G32" s="162"/>
      <c r="H32" s="162"/>
      <c r="I32" s="162"/>
      <c r="J32" s="162"/>
      <c r="K32" s="162"/>
      <c r="L32" s="162"/>
      <c r="M32" s="163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4"/>
    </row>
    <row r="33" spans="1:24" s="165" customFormat="1" ht="15">
      <c r="A33" s="244"/>
      <c r="B33" s="166"/>
      <c r="C33" s="166"/>
      <c r="D33" s="166"/>
      <c r="E33" s="245"/>
      <c r="F33" s="246"/>
      <c r="G33" s="246"/>
      <c r="H33" s="246"/>
      <c r="I33" s="246"/>
      <c r="J33" s="246"/>
      <c r="K33" s="246"/>
      <c r="L33" s="246"/>
      <c r="M33" s="247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152" t="b">
        <f>SUM(G33:W33)=F33</f>
        <v>1</v>
      </c>
    </row>
    <row r="34" spans="1:24" s="165" customFormat="1" ht="15">
      <c r="A34" s="244"/>
      <c r="B34" s="166"/>
      <c r="C34" s="166"/>
      <c r="D34" s="166"/>
      <c r="E34" s="245"/>
      <c r="F34" s="246"/>
      <c r="G34" s="246"/>
      <c r="H34" s="246"/>
      <c r="I34" s="246"/>
      <c r="J34" s="246"/>
      <c r="K34" s="246"/>
      <c r="L34" s="246"/>
      <c r="M34" s="247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152" t="b">
        <f>SUM(G34:W34)=F34</f>
        <v>1</v>
      </c>
    </row>
    <row r="35" spans="1:24" s="165" customFormat="1" ht="15">
      <c r="A35" s="244"/>
      <c r="B35" s="166"/>
      <c r="C35" s="166"/>
      <c r="D35" s="166"/>
      <c r="E35" s="245"/>
      <c r="F35" s="246"/>
      <c r="G35" s="246"/>
      <c r="H35" s="246"/>
      <c r="I35" s="246"/>
      <c r="J35" s="246"/>
      <c r="K35" s="246"/>
      <c r="L35" s="246"/>
      <c r="M35" s="247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152" t="b">
        <f>SUM(G35:W35)=F35</f>
        <v>1</v>
      </c>
    </row>
    <row r="36" spans="1:24" s="165" customFormat="1" ht="15">
      <c r="A36" s="244"/>
      <c r="B36" s="166"/>
      <c r="C36" s="166"/>
      <c r="D36" s="166"/>
      <c r="E36" s="245"/>
      <c r="F36" s="246"/>
      <c r="G36" s="246"/>
      <c r="H36" s="246"/>
      <c r="I36" s="246"/>
      <c r="J36" s="246"/>
      <c r="K36" s="246"/>
      <c r="L36" s="246"/>
      <c r="M36" s="247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152" t="b">
        <f>SUM(G36:W36)=F36</f>
        <v>1</v>
      </c>
    </row>
    <row r="37" spans="1:24" s="171" customFormat="1" ht="15">
      <c r="A37" s="154"/>
      <c r="B37" s="152"/>
      <c r="C37" s="166"/>
      <c r="D37" s="152"/>
      <c r="E37" s="167"/>
      <c r="F37" s="172"/>
      <c r="G37" s="172"/>
      <c r="H37" s="172"/>
      <c r="I37" s="172"/>
      <c r="J37" s="172"/>
      <c r="K37" s="172"/>
      <c r="L37" s="172"/>
      <c r="M37" s="169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52" t="b">
        <f>SUM(G37:W37)=F37</f>
        <v>1</v>
      </c>
    </row>
    <row r="38" spans="1:24" s="165" customFormat="1" ht="15">
      <c r="A38" s="159"/>
      <c r="B38" s="160" t="s">
        <v>53</v>
      </c>
      <c r="C38" s="160"/>
      <c r="D38" s="160"/>
      <c r="E38" s="161"/>
      <c r="F38" s="162"/>
      <c r="G38" s="162"/>
      <c r="H38" s="162"/>
      <c r="I38" s="162"/>
      <c r="J38" s="162"/>
      <c r="K38" s="162"/>
      <c r="L38" s="162"/>
      <c r="M38" s="163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4"/>
    </row>
    <row r="39" spans="1:24" s="171" customFormat="1" ht="15">
      <c r="A39" s="154"/>
      <c r="B39" s="152"/>
      <c r="C39" s="166"/>
      <c r="D39" s="152"/>
      <c r="E39" s="167"/>
      <c r="F39" s="172"/>
      <c r="G39" s="172"/>
      <c r="H39" s="172"/>
      <c r="I39" s="172"/>
      <c r="J39" s="172"/>
      <c r="K39" s="172"/>
      <c r="L39" s="172"/>
      <c r="M39" s="169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52" t="b">
        <f>SUM(G39:W39)=F39</f>
        <v>1</v>
      </c>
    </row>
    <row r="40" spans="1:24" s="171" customFormat="1" ht="15">
      <c r="A40" s="154"/>
      <c r="B40" s="152"/>
      <c r="C40" s="166"/>
      <c r="D40" s="152"/>
      <c r="E40" s="167"/>
      <c r="F40" s="172"/>
      <c r="G40" s="172"/>
      <c r="H40" s="172"/>
      <c r="I40" s="172"/>
      <c r="J40" s="172"/>
      <c r="K40" s="172"/>
      <c r="L40" s="172"/>
      <c r="M40" s="169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52" t="b">
        <f>SUM(G40:W40)=F40</f>
        <v>1</v>
      </c>
    </row>
    <row r="41" spans="1:24" s="171" customFormat="1" ht="15">
      <c r="A41" s="154"/>
      <c r="B41" s="152"/>
      <c r="C41" s="166"/>
      <c r="D41" s="152"/>
      <c r="E41" s="167"/>
      <c r="F41" s="172"/>
      <c r="G41" s="172"/>
      <c r="H41" s="172"/>
      <c r="I41" s="172"/>
      <c r="J41" s="172"/>
      <c r="K41" s="172"/>
      <c r="L41" s="172"/>
      <c r="M41" s="169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52" t="b">
        <f>SUM(G41:W41)=F41</f>
        <v>1</v>
      </c>
    </row>
    <row r="42" spans="1:24" s="171" customFormat="1" ht="15">
      <c r="A42" s="154"/>
      <c r="B42" s="152"/>
      <c r="C42" s="166"/>
      <c r="D42" s="152"/>
      <c r="E42" s="167"/>
      <c r="F42" s="172"/>
      <c r="G42" s="172"/>
      <c r="H42" s="172"/>
      <c r="I42" s="172"/>
      <c r="J42" s="172"/>
      <c r="K42" s="172"/>
      <c r="L42" s="172"/>
      <c r="M42" s="169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52" t="b">
        <f>SUM(G42:W42)=F42</f>
        <v>1</v>
      </c>
    </row>
    <row r="43" spans="1:24" s="165" customFormat="1" ht="15">
      <c r="A43" s="159"/>
      <c r="B43" s="160" t="s">
        <v>54</v>
      </c>
      <c r="C43" s="160"/>
      <c r="D43" s="160"/>
      <c r="E43" s="161"/>
      <c r="F43" s="162"/>
      <c r="G43" s="162"/>
      <c r="H43" s="162"/>
      <c r="I43" s="162"/>
      <c r="J43" s="162"/>
      <c r="K43" s="162"/>
      <c r="L43" s="162"/>
      <c r="M43" s="163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4"/>
    </row>
    <row r="44" spans="1:24" s="171" customFormat="1" ht="15">
      <c r="A44" s="154"/>
      <c r="B44" s="152"/>
      <c r="C44" s="166"/>
      <c r="D44" s="152"/>
      <c r="E44" s="167"/>
      <c r="F44" s="172"/>
      <c r="G44" s="172"/>
      <c r="H44" s="172"/>
      <c r="I44" s="172"/>
      <c r="J44" s="172"/>
      <c r="K44" s="172"/>
      <c r="L44" s="172"/>
      <c r="M44" s="169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52" t="b">
        <f aca="true" t="shared" si="1" ref="X44:X55">SUM(G44:W44)=F44</f>
        <v>1</v>
      </c>
    </row>
    <row r="45" spans="1:24" s="171" customFormat="1" ht="15">
      <c r="A45" s="154"/>
      <c r="B45" s="152"/>
      <c r="C45" s="166"/>
      <c r="D45" s="152"/>
      <c r="E45" s="167"/>
      <c r="F45" s="172"/>
      <c r="G45" s="172"/>
      <c r="H45" s="172"/>
      <c r="I45" s="172"/>
      <c r="J45" s="172"/>
      <c r="K45" s="172"/>
      <c r="L45" s="172"/>
      <c r="M45" s="169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52" t="b">
        <f t="shared" si="1"/>
        <v>1</v>
      </c>
    </row>
    <row r="46" spans="1:24" s="171" customFormat="1" ht="15">
      <c r="A46" s="154"/>
      <c r="B46" s="152"/>
      <c r="C46" s="166"/>
      <c r="D46" s="152"/>
      <c r="E46" s="167"/>
      <c r="F46" s="172"/>
      <c r="G46" s="172"/>
      <c r="H46" s="172"/>
      <c r="I46" s="172"/>
      <c r="J46" s="172"/>
      <c r="K46" s="172"/>
      <c r="L46" s="172"/>
      <c r="M46" s="169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52" t="b">
        <f t="shared" si="1"/>
        <v>1</v>
      </c>
    </row>
    <row r="47" spans="1:24" s="171" customFormat="1" ht="15">
      <c r="A47" s="154"/>
      <c r="B47" s="152"/>
      <c r="C47" s="166"/>
      <c r="D47" s="152"/>
      <c r="E47" s="167"/>
      <c r="F47" s="172"/>
      <c r="G47" s="172"/>
      <c r="H47" s="172"/>
      <c r="I47" s="172"/>
      <c r="J47" s="172"/>
      <c r="K47" s="172"/>
      <c r="L47" s="172"/>
      <c r="M47" s="169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52" t="b">
        <f t="shared" si="1"/>
        <v>1</v>
      </c>
    </row>
    <row r="48" spans="1:24" s="171" customFormat="1" ht="15">
      <c r="A48" s="154"/>
      <c r="B48" s="152"/>
      <c r="C48" s="166"/>
      <c r="D48" s="152"/>
      <c r="E48" s="167"/>
      <c r="F48" s="172"/>
      <c r="G48" s="172"/>
      <c r="H48" s="172"/>
      <c r="I48" s="172"/>
      <c r="J48" s="172"/>
      <c r="K48" s="172"/>
      <c r="L48" s="172"/>
      <c r="M48" s="169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52" t="b">
        <f t="shared" si="1"/>
        <v>1</v>
      </c>
    </row>
    <row r="49" spans="1:24" s="171" customFormat="1" ht="15">
      <c r="A49" s="154"/>
      <c r="B49" s="152"/>
      <c r="C49" s="166"/>
      <c r="D49" s="152"/>
      <c r="E49" s="167"/>
      <c r="F49" s="172"/>
      <c r="G49" s="172"/>
      <c r="H49" s="172"/>
      <c r="I49" s="172"/>
      <c r="J49" s="172"/>
      <c r="K49" s="172"/>
      <c r="L49" s="172"/>
      <c r="M49" s="169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52" t="b">
        <f t="shared" si="1"/>
        <v>1</v>
      </c>
    </row>
    <row r="50" spans="1:24" s="171" customFormat="1" ht="15">
      <c r="A50" s="154"/>
      <c r="B50" s="152"/>
      <c r="C50" s="166"/>
      <c r="D50" s="152"/>
      <c r="E50" s="167"/>
      <c r="F50" s="172"/>
      <c r="G50" s="172"/>
      <c r="H50" s="172"/>
      <c r="I50" s="172"/>
      <c r="J50" s="172"/>
      <c r="K50" s="172"/>
      <c r="L50" s="172"/>
      <c r="M50" s="169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52" t="b">
        <f t="shared" si="1"/>
        <v>1</v>
      </c>
    </row>
    <row r="51" spans="1:24" s="171" customFormat="1" ht="15">
      <c r="A51" s="154"/>
      <c r="B51" s="152"/>
      <c r="C51" s="166"/>
      <c r="D51" s="152"/>
      <c r="E51" s="167"/>
      <c r="F51" s="172"/>
      <c r="G51" s="172"/>
      <c r="H51" s="172"/>
      <c r="I51" s="172"/>
      <c r="J51" s="172"/>
      <c r="K51" s="172"/>
      <c r="L51" s="172"/>
      <c r="M51" s="169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52" t="b">
        <f t="shared" si="1"/>
        <v>1</v>
      </c>
    </row>
    <row r="52" spans="1:24" s="171" customFormat="1" ht="15">
      <c r="A52" s="154"/>
      <c r="B52" s="152"/>
      <c r="C52" s="166"/>
      <c r="D52" s="152"/>
      <c r="E52" s="167"/>
      <c r="F52" s="172"/>
      <c r="G52" s="172"/>
      <c r="H52" s="172"/>
      <c r="I52" s="172"/>
      <c r="J52" s="172"/>
      <c r="K52" s="172"/>
      <c r="L52" s="172"/>
      <c r="M52" s="169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52" t="b">
        <f t="shared" si="1"/>
        <v>1</v>
      </c>
    </row>
    <row r="53" spans="1:24" s="171" customFormat="1" ht="15">
      <c r="A53" s="154"/>
      <c r="B53" s="152"/>
      <c r="C53" s="166"/>
      <c r="D53" s="152"/>
      <c r="E53" s="167"/>
      <c r="F53" s="172"/>
      <c r="G53" s="172"/>
      <c r="H53" s="172"/>
      <c r="I53" s="172"/>
      <c r="J53" s="172"/>
      <c r="K53" s="172"/>
      <c r="L53" s="172"/>
      <c r="M53" s="169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52" t="b">
        <f t="shared" si="1"/>
        <v>1</v>
      </c>
    </row>
    <row r="54" spans="1:24" s="171" customFormat="1" ht="15">
      <c r="A54" s="154"/>
      <c r="B54" s="152"/>
      <c r="C54" s="166"/>
      <c r="D54" s="152"/>
      <c r="E54" s="167"/>
      <c r="F54" s="172"/>
      <c r="G54" s="172"/>
      <c r="H54" s="172"/>
      <c r="I54" s="172"/>
      <c r="J54" s="172"/>
      <c r="K54" s="172"/>
      <c r="L54" s="172"/>
      <c r="M54" s="169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52" t="b">
        <f t="shared" si="1"/>
        <v>1</v>
      </c>
    </row>
    <row r="55" spans="1:24" s="171" customFormat="1" ht="15">
      <c r="A55" s="154"/>
      <c r="B55" s="152"/>
      <c r="C55" s="166"/>
      <c r="D55" s="152"/>
      <c r="E55" s="167"/>
      <c r="F55" s="172"/>
      <c r="G55" s="172"/>
      <c r="H55" s="172"/>
      <c r="I55" s="172"/>
      <c r="J55" s="172"/>
      <c r="K55" s="172"/>
      <c r="L55" s="172"/>
      <c r="M55" s="169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52" t="b">
        <f t="shared" si="1"/>
        <v>1</v>
      </c>
    </row>
    <row r="56" spans="1:24" s="165" customFormat="1" ht="15">
      <c r="A56" s="159"/>
      <c r="B56" s="160" t="s">
        <v>55</v>
      </c>
      <c r="C56" s="160"/>
      <c r="D56" s="160"/>
      <c r="E56" s="161"/>
      <c r="F56" s="162"/>
      <c r="G56" s="162"/>
      <c r="H56" s="162"/>
      <c r="I56" s="162"/>
      <c r="J56" s="162"/>
      <c r="K56" s="162"/>
      <c r="L56" s="162"/>
      <c r="M56" s="163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4"/>
    </row>
    <row r="57" spans="1:24" s="165" customFormat="1" ht="15">
      <c r="A57" s="154"/>
      <c r="B57" s="154"/>
      <c r="C57" s="166"/>
      <c r="D57" s="152"/>
      <c r="E57" s="167"/>
      <c r="F57" s="172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2" t="b">
        <f aca="true" t="shared" si="2" ref="X57:X74">SUM(G57:W57)=F57</f>
        <v>1</v>
      </c>
    </row>
    <row r="58" spans="1:24" s="165" customFormat="1" ht="15">
      <c r="A58" s="154"/>
      <c r="B58" s="154"/>
      <c r="C58" s="166"/>
      <c r="D58" s="154"/>
      <c r="E58" s="167"/>
      <c r="F58" s="172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2" t="b">
        <f t="shared" si="2"/>
        <v>1</v>
      </c>
    </row>
    <row r="59" spans="1:24" s="165" customFormat="1" ht="15">
      <c r="A59" s="154"/>
      <c r="B59" s="154"/>
      <c r="C59" s="166"/>
      <c r="D59" s="154"/>
      <c r="E59" s="167"/>
      <c r="F59" s="172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2" t="b">
        <f t="shared" si="2"/>
        <v>1</v>
      </c>
    </row>
    <row r="60" spans="1:24" s="165" customFormat="1" ht="15">
      <c r="A60" s="154"/>
      <c r="B60" s="154"/>
      <c r="C60" s="166"/>
      <c r="D60" s="154"/>
      <c r="E60" s="167"/>
      <c r="F60" s="172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2" t="b">
        <f t="shared" si="2"/>
        <v>1</v>
      </c>
    </row>
    <row r="61" spans="1:24" s="165" customFormat="1" ht="15">
      <c r="A61" s="154"/>
      <c r="B61" s="154"/>
      <c r="C61" s="166"/>
      <c r="D61" s="154"/>
      <c r="E61" s="167"/>
      <c r="F61" s="172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2" t="b">
        <f t="shared" si="2"/>
        <v>1</v>
      </c>
    </row>
    <row r="62" spans="1:24" s="165" customFormat="1" ht="15">
      <c r="A62" s="154"/>
      <c r="B62" s="154"/>
      <c r="C62" s="166"/>
      <c r="D62" s="154"/>
      <c r="E62" s="167"/>
      <c r="F62" s="172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2" t="b">
        <f t="shared" si="2"/>
        <v>1</v>
      </c>
    </row>
    <row r="63" spans="1:24" s="165" customFormat="1" ht="15">
      <c r="A63" s="154"/>
      <c r="B63" s="154"/>
      <c r="C63" s="166"/>
      <c r="D63" s="154"/>
      <c r="E63" s="167"/>
      <c r="F63" s="172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2" t="b">
        <f t="shared" si="2"/>
        <v>1</v>
      </c>
    </row>
    <row r="64" spans="1:24" s="165" customFormat="1" ht="15">
      <c r="A64" s="154"/>
      <c r="B64" s="154"/>
      <c r="C64" s="166"/>
      <c r="D64" s="154"/>
      <c r="E64" s="167"/>
      <c r="F64" s="172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2" t="b">
        <f t="shared" si="2"/>
        <v>1</v>
      </c>
    </row>
    <row r="65" spans="1:24" s="165" customFormat="1" ht="15">
      <c r="A65" s="154"/>
      <c r="B65" s="154"/>
      <c r="C65" s="166"/>
      <c r="D65" s="154"/>
      <c r="E65" s="167"/>
      <c r="F65" s="172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2" t="b">
        <f t="shared" si="2"/>
        <v>1</v>
      </c>
    </row>
    <row r="66" spans="1:24" s="165" customFormat="1" ht="15">
      <c r="A66" s="154"/>
      <c r="B66" s="154"/>
      <c r="C66" s="166"/>
      <c r="D66" s="154"/>
      <c r="E66" s="167"/>
      <c r="F66" s="172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2" t="b">
        <f t="shared" si="2"/>
        <v>1</v>
      </c>
    </row>
    <row r="67" spans="1:24" s="165" customFormat="1" ht="15">
      <c r="A67" s="154"/>
      <c r="B67" s="154"/>
      <c r="C67" s="166"/>
      <c r="D67" s="154"/>
      <c r="E67" s="167"/>
      <c r="F67" s="172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2" t="b">
        <f t="shared" si="2"/>
        <v>1</v>
      </c>
    </row>
    <row r="68" spans="1:24" s="165" customFormat="1" ht="15">
      <c r="A68" s="154"/>
      <c r="B68" s="154"/>
      <c r="C68" s="166"/>
      <c r="D68" s="154"/>
      <c r="E68" s="167"/>
      <c r="F68" s="172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2" t="b">
        <f t="shared" si="2"/>
        <v>1</v>
      </c>
    </row>
    <row r="69" spans="1:24" s="165" customFormat="1" ht="15">
      <c r="A69" s="154"/>
      <c r="B69" s="154"/>
      <c r="C69" s="166"/>
      <c r="D69" s="154"/>
      <c r="E69" s="167"/>
      <c r="F69" s="172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2" t="b">
        <f t="shared" si="2"/>
        <v>1</v>
      </c>
    </row>
    <row r="70" spans="1:24" s="165" customFormat="1" ht="15">
      <c r="A70" s="154"/>
      <c r="B70" s="154"/>
      <c r="C70" s="166"/>
      <c r="D70" s="154"/>
      <c r="E70" s="167"/>
      <c r="F70" s="172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2" t="b">
        <f t="shared" si="2"/>
        <v>1</v>
      </c>
    </row>
    <row r="71" spans="1:24" s="165" customFormat="1" ht="15">
      <c r="A71" s="154"/>
      <c r="B71" s="154"/>
      <c r="C71" s="166"/>
      <c r="D71" s="154"/>
      <c r="E71" s="167"/>
      <c r="F71" s="172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72"/>
      <c r="S71" s="154"/>
      <c r="T71" s="154"/>
      <c r="U71" s="154"/>
      <c r="V71" s="154"/>
      <c r="W71" s="154"/>
      <c r="X71" s="152" t="b">
        <f t="shared" si="2"/>
        <v>1</v>
      </c>
    </row>
    <row r="72" spans="1:24" s="165" customFormat="1" ht="15">
      <c r="A72" s="154"/>
      <c r="B72" s="154"/>
      <c r="C72" s="166"/>
      <c r="D72" s="154"/>
      <c r="E72" s="167"/>
      <c r="F72" s="172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72"/>
      <c r="S72" s="154"/>
      <c r="T72" s="154"/>
      <c r="U72" s="154"/>
      <c r="V72" s="154"/>
      <c r="W72" s="154"/>
      <c r="X72" s="152" t="b">
        <f t="shared" si="2"/>
        <v>1</v>
      </c>
    </row>
    <row r="73" spans="1:24" s="165" customFormat="1" ht="15">
      <c r="A73" s="154"/>
      <c r="B73" s="154"/>
      <c r="C73" s="166"/>
      <c r="D73" s="154"/>
      <c r="E73" s="167"/>
      <c r="F73" s="172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72"/>
      <c r="S73" s="154"/>
      <c r="T73" s="154"/>
      <c r="U73" s="154"/>
      <c r="V73" s="154"/>
      <c r="W73" s="154"/>
      <c r="X73" s="152" t="b">
        <f t="shared" si="2"/>
        <v>1</v>
      </c>
    </row>
    <row r="74" spans="1:24" s="165" customFormat="1" ht="15">
      <c r="A74" s="154"/>
      <c r="B74" s="154"/>
      <c r="C74" s="166"/>
      <c r="D74" s="154"/>
      <c r="E74" s="167"/>
      <c r="F74" s="172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72"/>
      <c r="S74" s="154"/>
      <c r="T74" s="154"/>
      <c r="U74" s="154"/>
      <c r="V74" s="154"/>
      <c r="W74" s="154"/>
      <c r="X74" s="152" t="b">
        <f t="shared" si="2"/>
        <v>1</v>
      </c>
    </row>
    <row r="75" spans="1:24" s="165" customFormat="1" ht="15">
      <c r="A75" s="159"/>
      <c r="B75" s="160" t="s">
        <v>56</v>
      </c>
      <c r="C75" s="160"/>
      <c r="D75" s="160"/>
      <c r="E75" s="161"/>
      <c r="F75" s="162"/>
      <c r="G75" s="162"/>
      <c r="H75" s="162"/>
      <c r="I75" s="162"/>
      <c r="J75" s="162"/>
      <c r="K75" s="162"/>
      <c r="L75" s="162"/>
      <c r="M75" s="163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4"/>
    </row>
    <row r="76" spans="1:24" s="171" customFormat="1" ht="15">
      <c r="A76" s="154"/>
      <c r="B76" s="152"/>
      <c r="C76" s="166"/>
      <c r="D76" s="152"/>
      <c r="E76" s="167"/>
      <c r="F76" s="172"/>
      <c r="G76" s="172"/>
      <c r="H76" s="172"/>
      <c r="I76" s="172"/>
      <c r="J76" s="172"/>
      <c r="K76" s="172"/>
      <c r="L76" s="172"/>
      <c r="M76" s="169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52" t="b">
        <f>SUM(G76:W76)=F76</f>
        <v>1</v>
      </c>
    </row>
    <row r="77" spans="1:24" s="171" customFormat="1" ht="15">
      <c r="A77" s="154"/>
      <c r="B77" s="152"/>
      <c r="C77" s="166"/>
      <c r="D77" s="152"/>
      <c r="E77" s="167"/>
      <c r="F77" s="172"/>
      <c r="G77" s="172"/>
      <c r="H77" s="172"/>
      <c r="I77" s="172"/>
      <c r="J77" s="172"/>
      <c r="K77" s="172"/>
      <c r="L77" s="172"/>
      <c r="M77" s="169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52" t="b">
        <f>SUM(G77:W77)=F77</f>
        <v>1</v>
      </c>
    </row>
    <row r="78" spans="1:24" s="171" customFormat="1" ht="15">
      <c r="A78" s="154"/>
      <c r="B78" s="152"/>
      <c r="C78" s="166"/>
      <c r="D78" s="152"/>
      <c r="E78" s="167"/>
      <c r="F78" s="172"/>
      <c r="G78" s="172"/>
      <c r="H78" s="172"/>
      <c r="I78" s="172"/>
      <c r="J78" s="172"/>
      <c r="K78" s="172"/>
      <c r="L78" s="172"/>
      <c r="M78" s="169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52" t="b">
        <f>SUM(G78:W78)=F78</f>
        <v>1</v>
      </c>
    </row>
    <row r="79" spans="1:24" s="171" customFormat="1" ht="15">
      <c r="A79" s="154"/>
      <c r="B79" s="152"/>
      <c r="C79" s="166"/>
      <c r="D79" s="152"/>
      <c r="E79" s="167"/>
      <c r="F79" s="172"/>
      <c r="G79" s="172"/>
      <c r="H79" s="172"/>
      <c r="I79" s="172"/>
      <c r="J79" s="172"/>
      <c r="K79" s="172"/>
      <c r="L79" s="172"/>
      <c r="M79" s="169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52" t="b">
        <f>SUM(G79:W79)=F79</f>
        <v>1</v>
      </c>
    </row>
    <row r="80" spans="1:24" s="171" customFormat="1" ht="15">
      <c r="A80" s="154"/>
      <c r="B80" s="152"/>
      <c r="C80" s="166"/>
      <c r="D80" s="152"/>
      <c r="E80" s="167"/>
      <c r="F80" s="172"/>
      <c r="G80" s="172"/>
      <c r="H80" s="172"/>
      <c r="I80" s="172"/>
      <c r="J80" s="172"/>
      <c r="K80" s="172"/>
      <c r="L80" s="172"/>
      <c r="M80" s="169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52" t="b">
        <f>SUM(G80:W80)=F80</f>
        <v>1</v>
      </c>
    </row>
    <row r="81" spans="1:24" s="165" customFormat="1" ht="15">
      <c r="A81" s="159"/>
      <c r="B81" s="160" t="s">
        <v>57</v>
      </c>
      <c r="C81" s="160"/>
      <c r="D81" s="160"/>
      <c r="E81" s="161"/>
      <c r="F81" s="162"/>
      <c r="G81" s="162"/>
      <c r="H81" s="162"/>
      <c r="I81" s="162"/>
      <c r="J81" s="162"/>
      <c r="K81" s="162"/>
      <c r="L81" s="162"/>
      <c r="M81" s="163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4"/>
    </row>
    <row r="82" spans="1:24" s="171" customFormat="1" ht="15">
      <c r="A82" s="154"/>
      <c r="B82" s="152"/>
      <c r="C82" s="166"/>
      <c r="D82" s="152"/>
      <c r="E82" s="167"/>
      <c r="F82" s="172"/>
      <c r="G82" s="172"/>
      <c r="H82" s="172"/>
      <c r="I82" s="172"/>
      <c r="J82" s="172"/>
      <c r="K82" s="172"/>
      <c r="L82" s="172"/>
      <c r="M82" s="169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52" t="b">
        <f aca="true" t="shared" si="3" ref="X82:X105">SUM(G82:W82)=F82</f>
        <v>1</v>
      </c>
    </row>
    <row r="83" spans="1:24" s="171" customFormat="1" ht="15">
      <c r="A83" s="154"/>
      <c r="B83" s="152"/>
      <c r="C83" s="166"/>
      <c r="D83" s="152"/>
      <c r="E83" s="167"/>
      <c r="F83" s="172"/>
      <c r="G83" s="172"/>
      <c r="H83" s="172"/>
      <c r="I83" s="172"/>
      <c r="J83" s="172"/>
      <c r="K83" s="172"/>
      <c r="L83" s="172"/>
      <c r="M83" s="169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52" t="b">
        <f t="shared" si="3"/>
        <v>1</v>
      </c>
    </row>
    <row r="84" spans="1:24" s="171" customFormat="1" ht="15">
      <c r="A84" s="154"/>
      <c r="B84" s="152"/>
      <c r="C84" s="166"/>
      <c r="D84" s="152"/>
      <c r="E84" s="167"/>
      <c r="F84" s="172"/>
      <c r="G84" s="172"/>
      <c r="H84" s="172"/>
      <c r="I84" s="172"/>
      <c r="J84" s="172"/>
      <c r="K84" s="172"/>
      <c r="L84" s="172"/>
      <c r="M84" s="169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52" t="b">
        <f t="shared" si="3"/>
        <v>1</v>
      </c>
    </row>
    <row r="85" spans="1:24" s="171" customFormat="1" ht="15">
      <c r="A85" s="154"/>
      <c r="B85" s="152"/>
      <c r="C85" s="166"/>
      <c r="D85" s="152"/>
      <c r="E85" s="167"/>
      <c r="F85" s="172"/>
      <c r="G85" s="172"/>
      <c r="H85" s="172"/>
      <c r="I85" s="172"/>
      <c r="J85" s="172"/>
      <c r="K85" s="172"/>
      <c r="L85" s="172"/>
      <c r="M85" s="169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52" t="b">
        <f t="shared" si="3"/>
        <v>1</v>
      </c>
    </row>
    <row r="86" spans="1:24" s="171" customFormat="1" ht="15">
      <c r="A86" s="154"/>
      <c r="B86" s="152"/>
      <c r="C86" s="166"/>
      <c r="D86" s="152"/>
      <c r="E86" s="167"/>
      <c r="F86" s="172"/>
      <c r="G86" s="172"/>
      <c r="H86" s="172"/>
      <c r="I86" s="172"/>
      <c r="J86" s="172"/>
      <c r="K86" s="172"/>
      <c r="L86" s="172"/>
      <c r="M86" s="169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52" t="b">
        <f t="shared" si="3"/>
        <v>1</v>
      </c>
    </row>
    <row r="87" spans="1:24" s="171" customFormat="1" ht="15">
      <c r="A87" s="154"/>
      <c r="B87" s="152"/>
      <c r="C87" s="166"/>
      <c r="D87" s="152"/>
      <c r="E87" s="167"/>
      <c r="F87" s="172"/>
      <c r="G87" s="172"/>
      <c r="H87" s="172"/>
      <c r="I87" s="172"/>
      <c r="J87" s="172"/>
      <c r="K87" s="172"/>
      <c r="L87" s="172"/>
      <c r="M87" s="169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52" t="b">
        <f t="shared" si="3"/>
        <v>1</v>
      </c>
    </row>
    <row r="88" spans="1:24" s="171" customFormat="1" ht="15">
      <c r="A88" s="154"/>
      <c r="B88" s="152"/>
      <c r="C88" s="166"/>
      <c r="D88" s="152"/>
      <c r="E88" s="167"/>
      <c r="F88" s="172"/>
      <c r="G88" s="172"/>
      <c r="H88" s="172"/>
      <c r="I88" s="172"/>
      <c r="J88" s="172"/>
      <c r="K88" s="172"/>
      <c r="L88" s="172"/>
      <c r="M88" s="169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52" t="b">
        <f t="shared" si="3"/>
        <v>1</v>
      </c>
    </row>
    <row r="89" spans="1:24" s="171" customFormat="1" ht="15">
      <c r="A89" s="154"/>
      <c r="B89" s="152"/>
      <c r="C89" s="166"/>
      <c r="D89" s="152"/>
      <c r="E89" s="167"/>
      <c r="F89" s="172"/>
      <c r="G89" s="172"/>
      <c r="H89" s="172"/>
      <c r="I89" s="172"/>
      <c r="J89" s="172"/>
      <c r="K89" s="172"/>
      <c r="L89" s="172"/>
      <c r="M89" s="169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52" t="b">
        <f t="shared" si="3"/>
        <v>1</v>
      </c>
    </row>
    <row r="90" spans="1:24" s="171" customFormat="1" ht="15">
      <c r="A90" s="154"/>
      <c r="B90" s="152"/>
      <c r="C90" s="166"/>
      <c r="D90" s="152"/>
      <c r="E90" s="167"/>
      <c r="F90" s="172"/>
      <c r="G90" s="172"/>
      <c r="H90" s="172"/>
      <c r="I90" s="172"/>
      <c r="J90" s="172"/>
      <c r="K90" s="172"/>
      <c r="L90" s="172"/>
      <c r="M90" s="169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52" t="b">
        <f t="shared" si="3"/>
        <v>1</v>
      </c>
    </row>
    <row r="91" spans="1:24" s="171" customFormat="1" ht="15">
      <c r="A91" s="154"/>
      <c r="B91" s="152"/>
      <c r="C91" s="166"/>
      <c r="D91" s="152"/>
      <c r="E91" s="167"/>
      <c r="F91" s="172"/>
      <c r="G91" s="172"/>
      <c r="H91" s="172"/>
      <c r="I91" s="172"/>
      <c r="J91" s="172"/>
      <c r="K91" s="172"/>
      <c r="L91" s="172"/>
      <c r="M91" s="169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52" t="b">
        <f t="shared" si="3"/>
        <v>1</v>
      </c>
    </row>
    <row r="92" spans="1:24" s="171" customFormat="1" ht="15">
      <c r="A92" s="154"/>
      <c r="B92" s="152"/>
      <c r="C92" s="166"/>
      <c r="D92" s="152"/>
      <c r="E92" s="167"/>
      <c r="F92" s="172"/>
      <c r="G92" s="172"/>
      <c r="H92" s="172"/>
      <c r="I92" s="172"/>
      <c r="J92" s="172"/>
      <c r="K92" s="172"/>
      <c r="L92" s="172"/>
      <c r="M92" s="169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52" t="b">
        <f t="shared" si="3"/>
        <v>1</v>
      </c>
    </row>
    <row r="93" spans="1:24" s="171" customFormat="1" ht="15">
      <c r="A93" s="154"/>
      <c r="B93" s="152"/>
      <c r="C93" s="166"/>
      <c r="D93" s="152"/>
      <c r="E93" s="167"/>
      <c r="F93" s="172"/>
      <c r="G93" s="172"/>
      <c r="H93" s="172"/>
      <c r="I93" s="172"/>
      <c r="J93" s="172"/>
      <c r="K93" s="172"/>
      <c r="L93" s="172"/>
      <c r="M93" s="169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52" t="b">
        <f t="shared" si="3"/>
        <v>1</v>
      </c>
    </row>
    <row r="94" spans="1:24" s="171" customFormat="1" ht="15">
      <c r="A94" s="154"/>
      <c r="B94" s="152"/>
      <c r="C94" s="166"/>
      <c r="D94" s="152"/>
      <c r="E94" s="167"/>
      <c r="F94" s="172"/>
      <c r="G94" s="172"/>
      <c r="H94" s="172"/>
      <c r="I94" s="172"/>
      <c r="J94" s="172"/>
      <c r="K94" s="172"/>
      <c r="L94" s="172"/>
      <c r="M94" s="169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52" t="b">
        <f t="shared" si="3"/>
        <v>1</v>
      </c>
    </row>
    <row r="95" spans="1:24" s="171" customFormat="1" ht="15">
      <c r="A95" s="154"/>
      <c r="B95" s="152"/>
      <c r="C95" s="166"/>
      <c r="D95" s="152"/>
      <c r="E95" s="167"/>
      <c r="F95" s="172"/>
      <c r="G95" s="172"/>
      <c r="H95" s="172"/>
      <c r="I95" s="172"/>
      <c r="J95" s="172"/>
      <c r="K95" s="172"/>
      <c r="L95" s="172"/>
      <c r="M95" s="169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52" t="b">
        <f t="shared" si="3"/>
        <v>1</v>
      </c>
    </row>
    <row r="96" spans="1:24" s="171" customFormat="1" ht="15">
      <c r="A96" s="154"/>
      <c r="B96" s="152"/>
      <c r="C96" s="166"/>
      <c r="D96" s="152"/>
      <c r="E96" s="167"/>
      <c r="F96" s="172"/>
      <c r="G96" s="172"/>
      <c r="H96" s="172"/>
      <c r="I96" s="172"/>
      <c r="J96" s="172"/>
      <c r="K96" s="172"/>
      <c r="L96" s="172"/>
      <c r="M96" s="169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52" t="b">
        <f t="shared" si="3"/>
        <v>1</v>
      </c>
    </row>
    <row r="97" spans="1:24" s="171" customFormat="1" ht="15">
      <c r="A97" s="154"/>
      <c r="B97" s="152"/>
      <c r="C97" s="166"/>
      <c r="D97" s="152"/>
      <c r="E97" s="167"/>
      <c r="F97" s="172"/>
      <c r="G97" s="172"/>
      <c r="H97" s="172"/>
      <c r="I97" s="172"/>
      <c r="J97" s="172"/>
      <c r="K97" s="172"/>
      <c r="L97" s="172"/>
      <c r="M97" s="169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52" t="b">
        <f t="shared" si="3"/>
        <v>1</v>
      </c>
    </row>
    <row r="98" spans="1:24" s="171" customFormat="1" ht="15">
      <c r="A98" s="154"/>
      <c r="B98" s="152"/>
      <c r="C98" s="166"/>
      <c r="D98" s="152"/>
      <c r="E98" s="167"/>
      <c r="F98" s="172"/>
      <c r="G98" s="172"/>
      <c r="H98" s="172"/>
      <c r="I98" s="172"/>
      <c r="J98" s="172"/>
      <c r="K98" s="172"/>
      <c r="L98" s="172"/>
      <c r="M98" s="169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52" t="b">
        <f t="shared" si="3"/>
        <v>1</v>
      </c>
    </row>
    <row r="99" spans="1:24" s="171" customFormat="1" ht="15">
      <c r="A99" s="154"/>
      <c r="B99" s="152"/>
      <c r="C99" s="166"/>
      <c r="D99" s="152"/>
      <c r="E99" s="167"/>
      <c r="F99" s="172"/>
      <c r="G99" s="172"/>
      <c r="H99" s="172"/>
      <c r="I99" s="172"/>
      <c r="J99" s="172"/>
      <c r="K99" s="172"/>
      <c r="L99" s="172"/>
      <c r="M99" s="169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52" t="b">
        <f t="shared" si="3"/>
        <v>1</v>
      </c>
    </row>
    <row r="100" spans="1:24" s="171" customFormat="1" ht="15">
      <c r="A100" s="154"/>
      <c r="B100" s="152"/>
      <c r="C100" s="166"/>
      <c r="D100" s="152"/>
      <c r="E100" s="167"/>
      <c r="F100" s="172"/>
      <c r="G100" s="172"/>
      <c r="H100" s="172"/>
      <c r="I100" s="172"/>
      <c r="J100" s="172"/>
      <c r="K100" s="172"/>
      <c r="L100" s="172"/>
      <c r="M100" s="169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52" t="b">
        <f t="shared" si="3"/>
        <v>1</v>
      </c>
    </row>
    <row r="101" spans="1:24" s="171" customFormat="1" ht="15">
      <c r="A101" s="154"/>
      <c r="B101" s="152"/>
      <c r="C101" s="166"/>
      <c r="D101" s="152"/>
      <c r="E101" s="167"/>
      <c r="F101" s="172"/>
      <c r="G101" s="172"/>
      <c r="H101" s="172"/>
      <c r="I101" s="172"/>
      <c r="J101" s="172"/>
      <c r="K101" s="172"/>
      <c r="L101" s="172"/>
      <c r="M101" s="169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52" t="b">
        <f t="shared" si="3"/>
        <v>1</v>
      </c>
    </row>
    <row r="102" spans="1:24" s="171" customFormat="1" ht="15">
      <c r="A102" s="154"/>
      <c r="B102" s="152"/>
      <c r="C102" s="166"/>
      <c r="D102" s="152"/>
      <c r="E102" s="167"/>
      <c r="F102" s="172"/>
      <c r="G102" s="172"/>
      <c r="H102" s="172"/>
      <c r="I102" s="172"/>
      <c r="J102" s="172"/>
      <c r="K102" s="172"/>
      <c r="L102" s="172"/>
      <c r="M102" s="169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52" t="b">
        <f t="shared" si="3"/>
        <v>1</v>
      </c>
    </row>
    <row r="103" spans="1:24" s="171" customFormat="1" ht="15">
      <c r="A103" s="154"/>
      <c r="B103" s="152"/>
      <c r="C103" s="166"/>
      <c r="D103" s="152"/>
      <c r="E103" s="167"/>
      <c r="F103" s="172"/>
      <c r="G103" s="172"/>
      <c r="H103" s="172"/>
      <c r="I103" s="172"/>
      <c r="J103" s="172"/>
      <c r="K103" s="172"/>
      <c r="L103" s="172"/>
      <c r="M103" s="169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52" t="b">
        <f t="shared" si="3"/>
        <v>1</v>
      </c>
    </row>
    <row r="104" spans="1:24" s="171" customFormat="1" ht="15">
      <c r="A104" s="154"/>
      <c r="B104" s="152"/>
      <c r="C104" s="166"/>
      <c r="D104" s="152"/>
      <c r="E104" s="167"/>
      <c r="F104" s="172"/>
      <c r="G104" s="172"/>
      <c r="H104" s="172"/>
      <c r="I104" s="172"/>
      <c r="J104" s="172"/>
      <c r="K104" s="172"/>
      <c r="L104" s="172"/>
      <c r="M104" s="169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52" t="b">
        <f t="shared" si="3"/>
        <v>1</v>
      </c>
    </row>
    <row r="105" spans="1:24" s="171" customFormat="1" ht="15">
      <c r="A105" s="154"/>
      <c r="B105" s="152"/>
      <c r="C105" s="166"/>
      <c r="D105" s="152"/>
      <c r="E105" s="167"/>
      <c r="F105" s="172"/>
      <c r="G105" s="172"/>
      <c r="H105" s="172"/>
      <c r="I105" s="172"/>
      <c r="J105" s="172"/>
      <c r="K105" s="172"/>
      <c r="L105" s="172"/>
      <c r="M105" s="169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52" t="b">
        <f t="shared" si="3"/>
        <v>1</v>
      </c>
    </row>
    <row r="106" spans="1:24" s="165" customFormat="1" ht="15">
      <c r="A106" s="159"/>
      <c r="B106" s="160" t="s">
        <v>58</v>
      </c>
      <c r="C106" s="160"/>
      <c r="D106" s="160"/>
      <c r="E106" s="161"/>
      <c r="F106" s="162"/>
      <c r="G106" s="162"/>
      <c r="H106" s="162"/>
      <c r="I106" s="162"/>
      <c r="J106" s="162"/>
      <c r="K106" s="162"/>
      <c r="L106" s="162"/>
      <c r="M106" s="163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4"/>
    </row>
    <row r="107" spans="1:24" s="171" customFormat="1" ht="15">
      <c r="A107" s="154"/>
      <c r="B107" s="152"/>
      <c r="C107" s="166"/>
      <c r="D107" s="152"/>
      <c r="E107" s="167"/>
      <c r="F107" s="172"/>
      <c r="G107" s="172"/>
      <c r="H107" s="172"/>
      <c r="I107" s="172"/>
      <c r="J107" s="172"/>
      <c r="K107" s="172"/>
      <c r="L107" s="172"/>
      <c r="M107" s="169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52" t="b">
        <f aca="true" t="shared" si="4" ref="X107:X122">SUM(G107:W107)=F107</f>
        <v>1</v>
      </c>
    </row>
    <row r="108" spans="1:24" s="171" customFormat="1" ht="15">
      <c r="A108" s="154"/>
      <c r="B108" s="152"/>
      <c r="C108" s="166"/>
      <c r="D108" s="152"/>
      <c r="E108" s="167"/>
      <c r="F108" s="172"/>
      <c r="G108" s="172"/>
      <c r="H108" s="172"/>
      <c r="I108" s="172"/>
      <c r="J108" s="172"/>
      <c r="K108" s="172"/>
      <c r="L108" s="172"/>
      <c r="M108" s="169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52" t="b">
        <f t="shared" si="4"/>
        <v>1</v>
      </c>
    </row>
    <row r="109" spans="1:24" s="171" customFormat="1" ht="15">
      <c r="A109" s="154"/>
      <c r="B109" s="152"/>
      <c r="C109" s="166"/>
      <c r="D109" s="152"/>
      <c r="E109" s="167"/>
      <c r="F109" s="172"/>
      <c r="G109" s="172"/>
      <c r="H109" s="172"/>
      <c r="I109" s="172"/>
      <c r="J109" s="172"/>
      <c r="K109" s="172"/>
      <c r="L109" s="172"/>
      <c r="M109" s="169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52" t="b">
        <f t="shared" si="4"/>
        <v>1</v>
      </c>
    </row>
    <row r="110" spans="1:24" s="171" customFormat="1" ht="15">
      <c r="A110" s="154"/>
      <c r="B110" s="152"/>
      <c r="C110" s="166"/>
      <c r="D110" s="152"/>
      <c r="E110" s="167"/>
      <c r="F110" s="172"/>
      <c r="G110" s="172"/>
      <c r="H110" s="172"/>
      <c r="I110" s="172"/>
      <c r="J110" s="172"/>
      <c r="K110" s="172"/>
      <c r="L110" s="172"/>
      <c r="M110" s="169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52" t="b">
        <f t="shared" si="4"/>
        <v>1</v>
      </c>
    </row>
    <row r="111" spans="1:24" s="171" customFormat="1" ht="15">
      <c r="A111" s="154"/>
      <c r="B111" s="152"/>
      <c r="C111" s="166"/>
      <c r="D111" s="152"/>
      <c r="E111" s="167"/>
      <c r="F111" s="172"/>
      <c r="G111" s="172"/>
      <c r="H111" s="172"/>
      <c r="I111" s="172"/>
      <c r="J111" s="172"/>
      <c r="K111" s="172"/>
      <c r="L111" s="172"/>
      <c r="M111" s="169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52" t="b">
        <f t="shared" si="4"/>
        <v>1</v>
      </c>
    </row>
    <row r="112" spans="1:24" s="171" customFormat="1" ht="15">
      <c r="A112" s="154"/>
      <c r="B112" s="152"/>
      <c r="C112" s="166"/>
      <c r="D112" s="152"/>
      <c r="E112" s="167"/>
      <c r="F112" s="172"/>
      <c r="G112" s="172"/>
      <c r="H112" s="172"/>
      <c r="I112" s="172"/>
      <c r="J112" s="172"/>
      <c r="K112" s="172"/>
      <c r="L112" s="172"/>
      <c r="M112" s="169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52" t="b">
        <f t="shared" si="4"/>
        <v>1</v>
      </c>
    </row>
    <row r="113" spans="1:24" s="171" customFormat="1" ht="15">
      <c r="A113" s="154"/>
      <c r="B113" s="152"/>
      <c r="C113" s="166"/>
      <c r="D113" s="152"/>
      <c r="E113" s="167"/>
      <c r="F113" s="172"/>
      <c r="G113" s="172"/>
      <c r="H113" s="172"/>
      <c r="I113" s="172"/>
      <c r="J113" s="172"/>
      <c r="K113" s="172"/>
      <c r="L113" s="172"/>
      <c r="M113" s="169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52" t="b">
        <f t="shared" si="4"/>
        <v>1</v>
      </c>
    </row>
    <row r="114" spans="1:24" s="171" customFormat="1" ht="15">
      <c r="A114" s="154"/>
      <c r="B114" s="152"/>
      <c r="C114" s="166"/>
      <c r="D114" s="152"/>
      <c r="E114" s="167"/>
      <c r="F114" s="172"/>
      <c r="G114" s="172"/>
      <c r="H114" s="172"/>
      <c r="I114" s="172"/>
      <c r="J114" s="172"/>
      <c r="K114" s="172"/>
      <c r="L114" s="172"/>
      <c r="M114" s="169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52" t="b">
        <f t="shared" si="4"/>
        <v>1</v>
      </c>
    </row>
    <row r="115" spans="1:26" s="171" customFormat="1" ht="15">
      <c r="A115" s="154"/>
      <c r="B115" s="152"/>
      <c r="C115" s="166"/>
      <c r="D115" s="152"/>
      <c r="E115" s="167"/>
      <c r="F115" s="172"/>
      <c r="G115" s="172"/>
      <c r="H115" s="172"/>
      <c r="I115" s="172"/>
      <c r="J115" s="172"/>
      <c r="K115" s="172"/>
      <c r="L115" s="172"/>
      <c r="M115" s="169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52" t="b">
        <f t="shared" si="4"/>
        <v>1</v>
      </c>
      <c r="Z115" s="171" t="s">
        <v>44</v>
      </c>
    </row>
    <row r="116" spans="1:24" s="171" customFormat="1" ht="15">
      <c r="A116" s="154"/>
      <c r="B116" s="152"/>
      <c r="C116" s="166"/>
      <c r="D116" s="152"/>
      <c r="E116" s="167"/>
      <c r="F116" s="172"/>
      <c r="G116" s="172"/>
      <c r="H116" s="172"/>
      <c r="I116" s="172"/>
      <c r="J116" s="172"/>
      <c r="K116" s="172"/>
      <c r="L116" s="172"/>
      <c r="M116" s="169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52" t="b">
        <f t="shared" si="4"/>
        <v>1</v>
      </c>
    </row>
    <row r="117" spans="1:24" s="171" customFormat="1" ht="15">
      <c r="A117" s="154"/>
      <c r="B117" s="152"/>
      <c r="C117" s="166"/>
      <c r="D117" s="152"/>
      <c r="E117" s="167"/>
      <c r="F117" s="172"/>
      <c r="G117" s="172"/>
      <c r="H117" s="172"/>
      <c r="I117" s="172"/>
      <c r="J117" s="172"/>
      <c r="K117" s="172"/>
      <c r="L117" s="172"/>
      <c r="M117" s="169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52" t="b">
        <f t="shared" si="4"/>
        <v>1</v>
      </c>
    </row>
    <row r="118" spans="1:24" s="171" customFormat="1" ht="15">
      <c r="A118" s="177"/>
      <c r="B118" s="178"/>
      <c r="C118" s="179"/>
      <c r="D118" s="178"/>
      <c r="E118" s="180"/>
      <c r="F118" s="181"/>
      <c r="G118" s="181"/>
      <c r="H118" s="181"/>
      <c r="I118" s="181"/>
      <c r="J118" s="181"/>
      <c r="K118" s="181"/>
      <c r="L118" s="181"/>
      <c r="M118" s="182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52" t="b">
        <f t="shared" si="4"/>
        <v>1</v>
      </c>
    </row>
    <row r="119" spans="1:24" s="171" customFormat="1" ht="15">
      <c r="A119" s="177"/>
      <c r="B119" s="178"/>
      <c r="C119" s="179"/>
      <c r="D119" s="178"/>
      <c r="E119" s="180"/>
      <c r="F119" s="181"/>
      <c r="G119" s="181"/>
      <c r="H119" s="181"/>
      <c r="I119" s="181"/>
      <c r="J119" s="181"/>
      <c r="K119" s="181"/>
      <c r="L119" s="181"/>
      <c r="M119" s="182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52" t="b">
        <f t="shared" si="4"/>
        <v>1</v>
      </c>
    </row>
    <row r="120" spans="1:24" s="171" customFormat="1" ht="15">
      <c r="A120" s="177"/>
      <c r="B120" s="178"/>
      <c r="C120" s="179"/>
      <c r="D120" s="178"/>
      <c r="E120" s="180"/>
      <c r="F120" s="181"/>
      <c r="G120" s="181"/>
      <c r="H120" s="181"/>
      <c r="I120" s="181"/>
      <c r="J120" s="181"/>
      <c r="K120" s="181"/>
      <c r="L120" s="181"/>
      <c r="M120" s="182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52" t="b">
        <f t="shared" si="4"/>
        <v>1</v>
      </c>
    </row>
    <row r="121" spans="1:24" s="171" customFormat="1" ht="15.75" thickBot="1">
      <c r="A121" s="177"/>
      <c r="B121" s="178"/>
      <c r="C121" s="179"/>
      <c r="D121" s="178"/>
      <c r="E121" s="180"/>
      <c r="F121" s="181"/>
      <c r="G121" s="181"/>
      <c r="H121" s="181"/>
      <c r="I121" s="181"/>
      <c r="J121" s="181"/>
      <c r="K121" s="181"/>
      <c r="L121" s="181"/>
      <c r="M121" s="182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52" t="b">
        <f t="shared" si="4"/>
        <v>1</v>
      </c>
    </row>
    <row r="122" spans="1:24" s="171" customFormat="1" ht="29.25" customHeight="1" thickBot="1">
      <c r="A122" s="183"/>
      <c r="B122" s="80" t="s">
        <v>6</v>
      </c>
      <c r="C122" s="80"/>
      <c r="D122" s="184">
        <f>SUM(G122:W122)</f>
        <v>0</v>
      </c>
      <c r="E122" s="185"/>
      <c r="F122" s="184">
        <f aca="true" t="shared" si="5" ref="F122:W122">SUM(F3:F121)</f>
        <v>0</v>
      </c>
      <c r="G122" s="184">
        <f t="shared" si="5"/>
        <v>0</v>
      </c>
      <c r="H122" s="184">
        <f t="shared" si="5"/>
        <v>0</v>
      </c>
      <c r="I122" s="184">
        <f t="shared" si="5"/>
        <v>0</v>
      </c>
      <c r="J122" s="184">
        <f t="shared" si="5"/>
        <v>0</v>
      </c>
      <c r="K122" s="184">
        <f t="shared" si="5"/>
        <v>0</v>
      </c>
      <c r="L122" s="184">
        <f t="shared" si="5"/>
        <v>0</v>
      </c>
      <c r="M122" s="184">
        <f t="shared" si="5"/>
        <v>0</v>
      </c>
      <c r="N122" s="184">
        <f t="shared" si="5"/>
        <v>0</v>
      </c>
      <c r="O122" s="184">
        <f t="shared" si="5"/>
        <v>0</v>
      </c>
      <c r="P122" s="184">
        <f t="shared" si="5"/>
        <v>0</v>
      </c>
      <c r="Q122" s="184">
        <f t="shared" si="5"/>
        <v>0</v>
      </c>
      <c r="R122" s="184">
        <f t="shared" si="5"/>
        <v>0</v>
      </c>
      <c r="S122" s="184">
        <f t="shared" si="5"/>
        <v>0</v>
      </c>
      <c r="T122" s="184">
        <f t="shared" si="5"/>
        <v>0</v>
      </c>
      <c r="U122" s="184">
        <f t="shared" si="5"/>
        <v>0</v>
      </c>
      <c r="V122" s="184">
        <f t="shared" si="5"/>
        <v>0</v>
      </c>
      <c r="W122" s="184">
        <f t="shared" si="5"/>
        <v>0</v>
      </c>
      <c r="X122" s="152" t="b">
        <f t="shared" si="4"/>
        <v>1</v>
      </c>
    </row>
    <row r="123" spans="1:24" s="11" customFormat="1" ht="12">
      <c r="A123" s="55"/>
      <c r="C123" s="56"/>
      <c r="D123" s="30"/>
      <c r="E123" s="57"/>
      <c r="F123" s="58"/>
      <c r="G123" s="59"/>
      <c r="H123" s="59"/>
      <c r="I123" s="59"/>
      <c r="J123" s="59"/>
      <c r="K123" s="59"/>
      <c r="L123" s="59"/>
      <c r="M123" s="61"/>
      <c r="N123" s="59"/>
      <c r="O123" s="59"/>
      <c r="P123" s="59"/>
      <c r="Q123" s="59"/>
      <c r="R123" s="60"/>
      <c r="S123" s="60"/>
      <c r="T123" s="60"/>
      <c r="U123" s="60"/>
      <c r="V123" s="60"/>
      <c r="W123" s="60"/>
      <c r="X123" s="26"/>
    </row>
    <row r="124" spans="6:24" ht="21" customHeight="1">
      <c r="F124" s="12"/>
      <c r="G124" s="13"/>
      <c r="H124" s="13"/>
      <c r="I124" s="13"/>
      <c r="J124" s="13"/>
      <c r="K124" s="13"/>
      <c r="L124" s="13"/>
      <c r="N124" s="29"/>
      <c r="O124" s="29"/>
      <c r="P124" s="29"/>
      <c r="Q124" s="29"/>
      <c r="R124" s="13"/>
      <c r="S124" s="13"/>
      <c r="T124" s="13"/>
      <c r="U124" s="13"/>
      <c r="V124" s="13"/>
      <c r="W124" s="13"/>
      <c r="X124" s="26"/>
    </row>
    <row r="125" spans="6:24" ht="18" customHeight="1">
      <c r="F125" s="12"/>
      <c r="G125" s="14"/>
      <c r="H125" s="14"/>
      <c r="I125" s="14"/>
      <c r="J125" s="14"/>
      <c r="K125" s="14"/>
      <c r="L125" s="14"/>
      <c r="M125" s="24"/>
      <c r="N125" s="15"/>
      <c r="O125" s="15"/>
      <c r="P125" s="15"/>
      <c r="Q125" s="15"/>
      <c r="R125" s="13"/>
      <c r="S125" s="13"/>
      <c r="T125" s="13"/>
      <c r="U125" s="13"/>
      <c r="V125" s="13"/>
      <c r="W125" s="13"/>
      <c r="X125" s="26"/>
    </row>
    <row r="126" spans="6:24" ht="12">
      <c r="F126" s="12"/>
      <c r="G126" s="13"/>
      <c r="H126" s="13"/>
      <c r="I126" s="13"/>
      <c r="J126" s="13"/>
      <c r="K126" s="13"/>
      <c r="L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26"/>
    </row>
    <row r="127" spans="6:24" ht="12">
      <c r="F127" s="12"/>
      <c r="G127" s="13"/>
      <c r="H127" s="13"/>
      <c r="I127" s="13"/>
      <c r="J127" s="13"/>
      <c r="K127" s="13"/>
      <c r="L127" s="13"/>
      <c r="N127" s="13"/>
      <c r="O127" s="13"/>
      <c r="P127" s="13"/>
      <c r="Q127" s="13"/>
      <c r="R127" s="13"/>
      <c r="S127" s="13"/>
      <c r="T127" s="29"/>
      <c r="U127" s="13"/>
      <c r="V127" s="13"/>
      <c r="W127" s="13"/>
      <c r="X127" s="26"/>
    </row>
    <row r="128" spans="6:24" ht="12">
      <c r="F128" s="12"/>
      <c r="G128" s="13"/>
      <c r="H128" s="13"/>
      <c r="I128" s="13"/>
      <c r="J128" s="13"/>
      <c r="K128" s="13"/>
      <c r="L128" s="13"/>
      <c r="N128" s="13"/>
      <c r="O128" s="13"/>
      <c r="P128" s="13"/>
      <c r="Q128" s="13"/>
      <c r="R128" s="13"/>
      <c r="S128" s="13"/>
      <c r="T128" s="29"/>
      <c r="U128" s="13"/>
      <c r="V128" s="13"/>
      <c r="W128" s="13"/>
      <c r="X128" s="26"/>
    </row>
    <row r="129" spans="20:24" ht="12">
      <c r="T129" s="11"/>
      <c r="X129" s="26"/>
    </row>
    <row r="130" spans="20:24" ht="12">
      <c r="T130" s="11"/>
      <c r="X130" s="26"/>
    </row>
    <row r="131" spans="12:24" ht="12">
      <c r="L131" s="16"/>
      <c r="T131" s="11"/>
      <c r="X131" s="26"/>
    </row>
    <row r="132" spans="20:24" ht="12">
      <c r="T132" s="11"/>
      <c r="X132" s="26"/>
    </row>
    <row r="133" spans="20:24" ht="12">
      <c r="T133" s="11"/>
      <c r="X133" s="26"/>
    </row>
    <row r="134" ht="12">
      <c r="X134" s="26"/>
    </row>
    <row r="135" ht="12">
      <c r="X135" s="26"/>
    </row>
    <row r="136" ht="12">
      <c r="X136" s="26"/>
    </row>
    <row r="137" ht="12">
      <c r="X137" s="26"/>
    </row>
    <row r="138" ht="12">
      <c r="X138" s="26"/>
    </row>
    <row r="139" ht="12">
      <c r="X139" s="26"/>
    </row>
    <row r="140" ht="12">
      <c r="X140" s="26"/>
    </row>
    <row r="141" ht="12">
      <c r="X141" s="26"/>
    </row>
    <row r="142" ht="12">
      <c r="X142" s="26"/>
    </row>
    <row r="143" ht="12">
      <c r="X143" s="26"/>
    </row>
    <row r="144" ht="12">
      <c r="X144" s="26"/>
    </row>
    <row r="145" ht="12">
      <c r="X145" s="26"/>
    </row>
    <row r="146" ht="12">
      <c r="X146" s="26"/>
    </row>
    <row r="147" ht="12">
      <c r="X147" s="26"/>
    </row>
    <row r="148" ht="12">
      <c r="X148" s="26"/>
    </row>
    <row r="149" ht="12">
      <c r="X149" s="26"/>
    </row>
    <row r="150" ht="12">
      <c r="X150" s="26"/>
    </row>
    <row r="151" ht="12">
      <c r="X151" s="26"/>
    </row>
    <row r="152" ht="12">
      <c r="X152" s="26"/>
    </row>
    <row r="153" ht="12">
      <c r="X153" s="26"/>
    </row>
    <row r="154" ht="12">
      <c r="X154" s="26"/>
    </row>
    <row r="155" ht="12">
      <c r="X155" s="26"/>
    </row>
    <row r="156" ht="12">
      <c r="X156" s="26"/>
    </row>
    <row r="157" ht="12">
      <c r="X157" s="26"/>
    </row>
    <row r="158" ht="12">
      <c r="X158" s="26"/>
    </row>
    <row r="159" ht="12">
      <c r="X159" s="26"/>
    </row>
    <row r="160" ht="12">
      <c r="X160" s="26"/>
    </row>
    <row r="161" ht="12">
      <c r="X161" s="26"/>
    </row>
    <row r="162" ht="12">
      <c r="X162" s="26"/>
    </row>
    <row r="163" ht="12">
      <c r="X163" s="26"/>
    </row>
    <row r="164" ht="12">
      <c r="X164" s="26"/>
    </row>
    <row r="165" ht="12">
      <c r="X165" s="26"/>
    </row>
    <row r="166" ht="12">
      <c r="X166" s="26"/>
    </row>
    <row r="167" ht="12">
      <c r="X167" s="26"/>
    </row>
    <row r="168" ht="12">
      <c r="X168" s="26"/>
    </row>
    <row r="169" ht="12">
      <c r="X169" s="26"/>
    </row>
    <row r="170" ht="12">
      <c r="X170" s="26"/>
    </row>
    <row r="171" ht="12">
      <c r="X171" s="26"/>
    </row>
    <row r="172" ht="12">
      <c r="X172" s="26"/>
    </row>
    <row r="173" ht="12">
      <c r="X173" s="26"/>
    </row>
    <row r="174" ht="12">
      <c r="X174" s="26"/>
    </row>
    <row r="175" ht="12">
      <c r="X175" s="26"/>
    </row>
    <row r="176" ht="12">
      <c r="X176" s="26"/>
    </row>
    <row r="177" ht="12">
      <c r="X177" s="26"/>
    </row>
    <row r="178" ht="12">
      <c r="X178" s="26"/>
    </row>
    <row r="179" ht="12">
      <c r="X179" s="26"/>
    </row>
    <row r="180" ht="12">
      <c r="X180" s="26"/>
    </row>
    <row r="181" ht="12">
      <c r="X181" s="26"/>
    </row>
    <row r="182" ht="12">
      <c r="X182" s="26"/>
    </row>
    <row r="183" ht="12">
      <c r="X183" s="26"/>
    </row>
    <row r="184" ht="12">
      <c r="X184" s="26"/>
    </row>
    <row r="185" ht="12">
      <c r="X185" s="26"/>
    </row>
    <row r="186" ht="12">
      <c r="X186" s="26"/>
    </row>
    <row r="187" ht="12">
      <c r="X187" s="26"/>
    </row>
    <row r="188" ht="12">
      <c r="X188" s="26"/>
    </row>
    <row r="189" ht="12">
      <c r="X189" s="26"/>
    </row>
    <row r="190" ht="12">
      <c r="X190" s="26"/>
    </row>
    <row r="191" ht="12">
      <c r="X191" s="26"/>
    </row>
    <row r="192" ht="12">
      <c r="X192" s="26"/>
    </row>
    <row r="193" ht="12">
      <c r="X193" s="26"/>
    </row>
    <row r="194" ht="12">
      <c r="X194" s="26"/>
    </row>
    <row r="195" ht="12">
      <c r="X195" s="26"/>
    </row>
    <row r="196" ht="12">
      <c r="X196" s="26"/>
    </row>
    <row r="197" ht="12">
      <c r="X197" s="26"/>
    </row>
    <row r="198" ht="12">
      <c r="X198" s="26"/>
    </row>
    <row r="199" ht="12">
      <c r="X199" s="26"/>
    </row>
    <row r="200" ht="12">
      <c r="X200" s="26"/>
    </row>
    <row r="201" ht="12">
      <c r="X201" s="26"/>
    </row>
    <row r="202" ht="12">
      <c r="X202" s="26"/>
    </row>
    <row r="203" ht="12">
      <c r="X203" s="26"/>
    </row>
    <row r="204" ht="12">
      <c r="X204" s="26"/>
    </row>
    <row r="205" ht="12">
      <c r="X205" s="26"/>
    </row>
    <row r="206" ht="12">
      <c r="X206" s="26"/>
    </row>
    <row r="207" ht="12">
      <c r="X207" s="26"/>
    </row>
    <row r="208" ht="12">
      <c r="X208" s="26"/>
    </row>
    <row r="209" ht="12">
      <c r="X209" s="26"/>
    </row>
    <row r="210" ht="12">
      <c r="X210" s="26"/>
    </row>
    <row r="211" ht="12">
      <c r="X211" s="26"/>
    </row>
    <row r="212" ht="12">
      <c r="X212" s="26"/>
    </row>
    <row r="213" ht="12">
      <c r="X213" s="26"/>
    </row>
    <row r="214" ht="12">
      <c r="X214" s="26"/>
    </row>
    <row r="215" ht="12">
      <c r="X215" s="26"/>
    </row>
    <row r="216" ht="409.5" customHeight="1">
      <c r="X216" s="26"/>
    </row>
    <row r="217" ht="12">
      <c r="X217" s="26"/>
    </row>
    <row r="218" ht="12">
      <c r="X218" s="26"/>
    </row>
    <row r="219" ht="12">
      <c r="X219" s="26"/>
    </row>
    <row r="220" ht="12">
      <c r="X220" s="26"/>
    </row>
    <row r="221" ht="12">
      <c r="X221" s="26"/>
    </row>
    <row r="222" ht="12">
      <c r="X222" s="26"/>
    </row>
    <row r="223" ht="12">
      <c r="X223" s="26"/>
    </row>
    <row r="224" ht="12">
      <c r="X224" s="26"/>
    </row>
    <row r="225" ht="12">
      <c r="X225" s="26"/>
    </row>
    <row r="226" ht="12">
      <c r="X226" s="26"/>
    </row>
    <row r="227" ht="12">
      <c r="X227" s="26"/>
    </row>
    <row r="228" ht="12">
      <c r="X228" s="26"/>
    </row>
    <row r="229" ht="12">
      <c r="X229" s="26"/>
    </row>
    <row r="230" ht="12">
      <c r="X230" s="26"/>
    </row>
    <row r="231" ht="12">
      <c r="X231" s="26"/>
    </row>
    <row r="232" ht="12">
      <c r="X232" s="26"/>
    </row>
    <row r="233" ht="12">
      <c r="X233" s="26"/>
    </row>
    <row r="234" ht="12">
      <c r="X234" s="26"/>
    </row>
    <row r="235" ht="12">
      <c r="X235" s="26"/>
    </row>
    <row r="236" ht="12">
      <c r="X236" s="26"/>
    </row>
    <row r="237" ht="12">
      <c r="X237" s="28"/>
    </row>
  </sheetData>
  <sheetProtection/>
  <autoFilter ref="A2:Y122"/>
  <mergeCells count="1">
    <mergeCell ref="A1:X1"/>
  </mergeCells>
  <printOptions horizontalCentered="1"/>
  <pageMargins left="0" right="0" top="0" bottom="0.1968503937007874" header="0.5118110236220472" footer="0.5118110236220472"/>
  <pageSetup fitToHeight="1" fitToWidth="1" horizontalDpi="300" verticalDpi="300" orientation="landscape" paperSize="9" scale="28" r:id="rId2"/>
  <headerFooter alignWithMargins="0">
    <oddHeader>&amp;LAPEL OISE
Exercice comptable 2012-2013</oddHeader>
    <oddFooter>&amp;RMise à jour le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5"/>
  <sheetViews>
    <sheetView zoomScale="90" zoomScaleNormal="90" workbookViewId="0" topLeftCell="A1">
      <pane xSplit="4" ySplit="2" topLeftCell="E48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83" sqref="F83"/>
    </sheetView>
  </sheetViews>
  <sheetFormatPr defaultColWidth="11.421875" defaultRowHeight="12.75"/>
  <cols>
    <col min="1" max="1" width="18.421875" style="17" customWidth="1"/>
    <col min="2" max="2" width="8.421875" style="17" bestFit="1" customWidth="1"/>
    <col min="3" max="3" width="16.57421875" style="17" bestFit="1" customWidth="1"/>
    <col min="4" max="4" width="45.28125" style="17" bestFit="1" customWidth="1"/>
    <col min="5" max="5" width="17.28125" style="17" bestFit="1" customWidth="1"/>
    <col min="6" max="6" width="16.00390625" style="20" bestFit="1" customWidth="1"/>
    <col min="7" max="7" width="15.00390625" style="21" bestFit="1" customWidth="1"/>
    <col min="8" max="8" width="12.57421875" style="22" bestFit="1" customWidth="1"/>
    <col min="9" max="9" width="15.00390625" style="22" bestFit="1" customWidth="1"/>
    <col min="10" max="10" width="14.8515625" style="22" bestFit="1" customWidth="1"/>
    <col min="11" max="11" width="14.421875" style="17" bestFit="1" customWidth="1"/>
    <col min="12" max="12" width="15.00390625" style="17" bestFit="1" customWidth="1"/>
    <col min="13" max="13" width="14.8515625" style="17" bestFit="1" customWidth="1"/>
    <col min="14" max="14" width="14.421875" style="17" bestFit="1" customWidth="1"/>
    <col min="15" max="15" width="15.421875" style="17" bestFit="1" customWidth="1"/>
    <col min="16" max="16" width="9.421875" style="17" bestFit="1" customWidth="1"/>
    <col min="17" max="17" width="10.00390625" style="45" bestFit="1" customWidth="1"/>
    <col min="18" max="16384" width="11.421875" style="17" customWidth="1"/>
  </cols>
  <sheetData>
    <row r="1" spans="1:22" s="44" customFormat="1" ht="124.5" customHeight="1" thickBot="1">
      <c r="A1" s="301" t="s">
        <v>59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120"/>
      <c r="S1" s="120"/>
      <c r="T1" s="120"/>
      <c r="U1" s="120"/>
      <c r="V1" s="120"/>
    </row>
    <row r="2" spans="1:17" s="187" customFormat="1" ht="144.75" customHeight="1" thickBot="1">
      <c r="A2" s="53" t="s">
        <v>1</v>
      </c>
      <c r="B2" s="228" t="s">
        <v>13</v>
      </c>
      <c r="C2" s="54" t="s">
        <v>12</v>
      </c>
      <c r="D2" s="53" t="s">
        <v>2</v>
      </c>
      <c r="E2" s="49" t="s">
        <v>3</v>
      </c>
      <c r="F2" s="50" t="s">
        <v>4</v>
      </c>
      <c r="G2" s="51" t="s">
        <v>16</v>
      </c>
      <c r="H2" s="52" t="s">
        <v>17</v>
      </c>
      <c r="I2" s="51" t="s">
        <v>18</v>
      </c>
      <c r="J2" s="125" t="s">
        <v>35</v>
      </c>
      <c r="K2" s="125" t="s">
        <v>36</v>
      </c>
      <c r="L2" s="47" t="s">
        <v>37</v>
      </c>
      <c r="M2" s="125" t="s">
        <v>42</v>
      </c>
      <c r="N2" s="134" t="s">
        <v>38</v>
      </c>
      <c r="O2" s="134" t="s">
        <v>43</v>
      </c>
      <c r="P2" s="48" t="s">
        <v>19</v>
      </c>
      <c r="Q2" s="186"/>
    </row>
    <row r="3" spans="1:17" s="194" customFormat="1" ht="21.75" customHeight="1">
      <c r="A3" s="229"/>
      <c r="B3" s="230"/>
      <c r="C3" s="230"/>
      <c r="D3" s="188" t="s">
        <v>47</v>
      </c>
      <c r="E3" s="189"/>
      <c r="F3" s="190"/>
      <c r="G3" s="191"/>
      <c r="H3" s="191"/>
      <c r="I3" s="191"/>
      <c r="J3" s="191"/>
      <c r="K3" s="191"/>
      <c r="L3" s="191"/>
      <c r="M3" s="191"/>
      <c r="N3" s="192"/>
      <c r="O3" s="192"/>
      <c r="P3" s="192"/>
      <c r="Q3" s="193"/>
    </row>
    <row r="4" spans="1:17" s="255" customFormat="1" ht="21.75" customHeight="1">
      <c r="A4" s="248"/>
      <c r="B4" s="249"/>
      <c r="C4" s="249"/>
      <c r="D4" s="250"/>
      <c r="E4" s="251"/>
      <c r="F4" s="252"/>
      <c r="G4" s="253"/>
      <c r="H4" s="253"/>
      <c r="I4" s="253"/>
      <c r="J4" s="253"/>
      <c r="K4" s="253"/>
      <c r="L4" s="253"/>
      <c r="M4" s="253"/>
      <c r="N4" s="254"/>
      <c r="O4" s="254"/>
      <c r="P4" s="254"/>
      <c r="Q4" s="200" t="b">
        <f>SUM(G4:P4)=F4</f>
        <v>1</v>
      </c>
    </row>
    <row r="5" spans="1:17" s="255" customFormat="1" ht="21.75" customHeight="1">
      <c r="A5" s="248"/>
      <c r="B5" s="249"/>
      <c r="C5" s="249"/>
      <c r="D5" s="250"/>
      <c r="E5" s="251"/>
      <c r="F5" s="252"/>
      <c r="G5" s="253"/>
      <c r="H5" s="253"/>
      <c r="I5" s="253"/>
      <c r="J5" s="253"/>
      <c r="K5" s="253"/>
      <c r="L5" s="253"/>
      <c r="M5" s="253"/>
      <c r="N5" s="254"/>
      <c r="O5" s="254"/>
      <c r="P5" s="254"/>
      <c r="Q5" s="200" t="b">
        <f>SUM(G5:P5)=F5</f>
        <v>1</v>
      </c>
    </row>
    <row r="6" spans="1:17" s="255" customFormat="1" ht="21.75" customHeight="1">
      <c r="A6" s="248"/>
      <c r="B6" s="249"/>
      <c r="C6" s="249"/>
      <c r="D6" s="250"/>
      <c r="E6" s="251"/>
      <c r="F6" s="252"/>
      <c r="G6" s="253"/>
      <c r="H6" s="253"/>
      <c r="I6" s="253"/>
      <c r="J6" s="253"/>
      <c r="K6" s="253"/>
      <c r="L6" s="253"/>
      <c r="M6" s="253"/>
      <c r="N6" s="254"/>
      <c r="O6" s="254"/>
      <c r="P6" s="254"/>
      <c r="Q6" s="200" t="b">
        <f>SUM(G6:P6)=F6</f>
        <v>1</v>
      </c>
    </row>
    <row r="7" spans="1:17" s="194" customFormat="1" ht="21.75" customHeight="1">
      <c r="A7" s="229"/>
      <c r="B7" s="230"/>
      <c r="C7" s="230"/>
      <c r="D7" s="188" t="s">
        <v>48</v>
      </c>
      <c r="E7" s="189"/>
      <c r="F7" s="190"/>
      <c r="G7" s="191"/>
      <c r="H7" s="191"/>
      <c r="I7" s="191"/>
      <c r="J7" s="191"/>
      <c r="K7" s="191"/>
      <c r="L7" s="191"/>
      <c r="M7" s="191"/>
      <c r="N7" s="192"/>
      <c r="O7" s="192"/>
      <c r="P7" s="192"/>
      <c r="Q7" s="193"/>
    </row>
    <row r="8" spans="1:17" s="201" customFormat="1" ht="21.75" customHeight="1">
      <c r="A8" s="231"/>
      <c r="B8" s="232"/>
      <c r="C8" s="233"/>
      <c r="D8" s="195"/>
      <c r="E8" s="196"/>
      <c r="F8" s="197"/>
      <c r="G8" s="198"/>
      <c r="H8" s="198"/>
      <c r="I8" s="198"/>
      <c r="J8" s="198"/>
      <c r="K8" s="198"/>
      <c r="L8" s="198"/>
      <c r="M8" s="198"/>
      <c r="N8" s="199"/>
      <c r="O8" s="199"/>
      <c r="P8" s="199"/>
      <c r="Q8" s="200" t="b">
        <f aca="true" t="shared" si="0" ref="Q8:Q15">SUM(G8:P8)=F8</f>
        <v>1</v>
      </c>
    </row>
    <row r="9" spans="1:17" s="201" customFormat="1" ht="21.75" customHeight="1">
      <c r="A9" s="231"/>
      <c r="B9" s="232"/>
      <c r="C9" s="233"/>
      <c r="D9" s="195"/>
      <c r="E9" s="196"/>
      <c r="F9" s="197"/>
      <c r="G9" s="198"/>
      <c r="H9" s="198"/>
      <c r="I9" s="198"/>
      <c r="J9" s="198"/>
      <c r="K9" s="198"/>
      <c r="L9" s="198"/>
      <c r="M9" s="198"/>
      <c r="N9" s="199"/>
      <c r="O9" s="199"/>
      <c r="P9" s="199"/>
      <c r="Q9" s="200" t="b">
        <f t="shared" si="0"/>
        <v>1</v>
      </c>
    </row>
    <row r="10" spans="1:17" s="201" customFormat="1" ht="21.75" customHeight="1">
      <c r="A10" s="231"/>
      <c r="B10" s="232"/>
      <c r="C10" s="233"/>
      <c r="D10" s="195"/>
      <c r="E10" s="196"/>
      <c r="F10" s="197"/>
      <c r="G10" s="198"/>
      <c r="H10" s="198"/>
      <c r="I10" s="198"/>
      <c r="J10" s="198"/>
      <c r="K10" s="198"/>
      <c r="L10" s="198"/>
      <c r="M10" s="198"/>
      <c r="N10" s="199"/>
      <c r="O10" s="199"/>
      <c r="P10" s="199"/>
      <c r="Q10" s="200" t="b">
        <f t="shared" si="0"/>
        <v>1</v>
      </c>
    </row>
    <row r="11" spans="1:17" s="201" customFormat="1" ht="21.75" customHeight="1">
      <c r="A11" s="231"/>
      <c r="B11" s="232"/>
      <c r="C11" s="233"/>
      <c r="D11" s="195"/>
      <c r="E11" s="196"/>
      <c r="F11" s="197"/>
      <c r="G11" s="198"/>
      <c r="H11" s="198"/>
      <c r="I11" s="198"/>
      <c r="J11" s="198"/>
      <c r="K11" s="198"/>
      <c r="L11" s="198"/>
      <c r="M11" s="198"/>
      <c r="N11" s="199"/>
      <c r="O11" s="199"/>
      <c r="P11" s="199"/>
      <c r="Q11" s="200" t="b">
        <f t="shared" si="0"/>
        <v>1</v>
      </c>
    </row>
    <row r="12" spans="1:17" s="201" customFormat="1" ht="21.75" customHeight="1">
      <c r="A12" s="231"/>
      <c r="B12" s="232"/>
      <c r="C12" s="233"/>
      <c r="D12" s="195"/>
      <c r="E12" s="196"/>
      <c r="F12" s="197"/>
      <c r="G12" s="198"/>
      <c r="H12" s="198"/>
      <c r="I12" s="198"/>
      <c r="J12" s="198"/>
      <c r="K12" s="198"/>
      <c r="L12" s="198"/>
      <c r="M12" s="198"/>
      <c r="N12" s="199"/>
      <c r="O12" s="199"/>
      <c r="P12" s="199"/>
      <c r="Q12" s="200" t="b">
        <f t="shared" si="0"/>
        <v>1</v>
      </c>
    </row>
    <row r="13" spans="1:17" s="201" customFormat="1" ht="21.75" customHeight="1">
      <c r="A13" s="231"/>
      <c r="B13" s="232"/>
      <c r="C13" s="233"/>
      <c r="D13" s="195"/>
      <c r="E13" s="196"/>
      <c r="F13" s="197"/>
      <c r="G13" s="198"/>
      <c r="H13" s="198"/>
      <c r="I13" s="198"/>
      <c r="J13" s="198"/>
      <c r="K13" s="198"/>
      <c r="L13" s="198"/>
      <c r="M13" s="198"/>
      <c r="N13" s="199"/>
      <c r="O13" s="199"/>
      <c r="P13" s="199"/>
      <c r="Q13" s="200" t="b">
        <f t="shared" si="0"/>
        <v>1</v>
      </c>
    </row>
    <row r="14" spans="1:17" s="201" customFormat="1" ht="21.75" customHeight="1">
      <c r="A14" s="231"/>
      <c r="B14" s="232"/>
      <c r="C14" s="233"/>
      <c r="D14" s="195"/>
      <c r="E14" s="196"/>
      <c r="F14" s="197"/>
      <c r="G14" s="198"/>
      <c r="H14" s="198"/>
      <c r="I14" s="198"/>
      <c r="J14" s="198"/>
      <c r="K14" s="198"/>
      <c r="L14" s="198"/>
      <c r="M14" s="198"/>
      <c r="N14" s="199"/>
      <c r="O14" s="199"/>
      <c r="P14" s="199"/>
      <c r="Q14" s="200" t="b">
        <f t="shared" si="0"/>
        <v>1</v>
      </c>
    </row>
    <row r="15" spans="1:17" s="201" customFormat="1" ht="21.75" customHeight="1">
      <c r="A15" s="231"/>
      <c r="B15" s="232"/>
      <c r="C15" s="233"/>
      <c r="D15" s="195"/>
      <c r="E15" s="196"/>
      <c r="F15" s="197"/>
      <c r="G15" s="198"/>
      <c r="H15" s="198"/>
      <c r="I15" s="198"/>
      <c r="J15" s="198"/>
      <c r="K15" s="198"/>
      <c r="L15" s="198"/>
      <c r="M15" s="198"/>
      <c r="N15" s="199"/>
      <c r="O15" s="199"/>
      <c r="P15" s="199"/>
      <c r="Q15" s="200" t="b">
        <f t="shared" si="0"/>
        <v>1</v>
      </c>
    </row>
    <row r="16" spans="1:17" s="201" customFormat="1" ht="21.75" customHeight="1">
      <c r="A16" s="234"/>
      <c r="B16" s="230"/>
      <c r="C16" s="230"/>
      <c r="D16" s="202" t="s">
        <v>49</v>
      </c>
      <c r="E16" s="189"/>
      <c r="F16" s="190"/>
      <c r="G16" s="191"/>
      <c r="H16" s="191"/>
      <c r="I16" s="191"/>
      <c r="J16" s="191"/>
      <c r="K16" s="191"/>
      <c r="L16" s="191"/>
      <c r="M16" s="191"/>
      <c r="N16" s="192"/>
      <c r="O16" s="192"/>
      <c r="P16" s="192"/>
      <c r="Q16" s="193"/>
    </row>
    <row r="17" spans="1:17" s="256" customFormat="1" ht="21.75" customHeight="1">
      <c r="A17" s="231"/>
      <c r="B17" s="232"/>
      <c r="C17" s="233"/>
      <c r="D17" s="195"/>
      <c r="E17" s="251"/>
      <c r="F17" s="252"/>
      <c r="G17" s="253"/>
      <c r="H17" s="253"/>
      <c r="I17" s="253"/>
      <c r="J17" s="253"/>
      <c r="K17" s="253"/>
      <c r="L17" s="253"/>
      <c r="M17" s="253"/>
      <c r="N17" s="254"/>
      <c r="O17" s="254"/>
      <c r="P17" s="254"/>
      <c r="Q17" s="208" t="b">
        <f aca="true" t="shared" si="1" ref="Q17:Q24">SUM(G17:P17)=F17</f>
        <v>1</v>
      </c>
    </row>
    <row r="18" spans="1:17" s="256" customFormat="1" ht="21.75" customHeight="1">
      <c r="A18" s="231"/>
      <c r="B18" s="232"/>
      <c r="C18" s="233"/>
      <c r="D18" s="195"/>
      <c r="E18" s="251"/>
      <c r="F18" s="252"/>
      <c r="G18" s="253"/>
      <c r="H18" s="253"/>
      <c r="I18" s="253"/>
      <c r="J18" s="253"/>
      <c r="K18" s="253"/>
      <c r="L18" s="253"/>
      <c r="M18" s="253"/>
      <c r="N18" s="254"/>
      <c r="O18" s="254"/>
      <c r="P18" s="254"/>
      <c r="Q18" s="208" t="b">
        <f t="shared" si="1"/>
        <v>1</v>
      </c>
    </row>
    <row r="19" spans="1:17" s="256" customFormat="1" ht="21.75" customHeight="1">
      <c r="A19" s="231"/>
      <c r="B19" s="232"/>
      <c r="C19" s="233"/>
      <c r="D19" s="195"/>
      <c r="E19" s="251"/>
      <c r="F19" s="252"/>
      <c r="G19" s="253"/>
      <c r="H19" s="253"/>
      <c r="I19" s="253"/>
      <c r="J19" s="253"/>
      <c r="K19" s="253"/>
      <c r="L19" s="253"/>
      <c r="M19" s="253"/>
      <c r="N19" s="254"/>
      <c r="O19" s="254"/>
      <c r="P19" s="254"/>
      <c r="Q19" s="208" t="b">
        <f t="shared" si="1"/>
        <v>1</v>
      </c>
    </row>
    <row r="20" spans="1:17" s="256" customFormat="1" ht="21.75" customHeight="1">
      <c r="A20" s="231"/>
      <c r="B20" s="232"/>
      <c r="C20" s="233"/>
      <c r="D20" s="195"/>
      <c r="E20" s="251"/>
      <c r="F20" s="252"/>
      <c r="G20" s="253"/>
      <c r="H20" s="253"/>
      <c r="I20" s="253"/>
      <c r="J20" s="253"/>
      <c r="K20" s="253"/>
      <c r="L20" s="253"/>
      <c r="M20" s="253"/>
      <c r="N20" s="254"/>
      <c r="O20" s="254"/>
      <c r="P20" s="254"/>
      <c r="Q20" s="208" t="b">
        <f t="shared" si="1"/>
        <v>1</v>
      </c>
    </row>
    <row r="21" spans="1:17" s="207" customFormat="1" ht="21.75" customHeight="1">
      <c r="A21" s="235"/>
      <c r="B21" s="230"/>
      <c r="C21" s="236"/>
      <c r="D21" s="188" t="s">
        <v>50</v>
      </c>
      <c r="E21" s="203"/>
      <c r="F21" s="204"/>
      <c r="G21" s="205"/>
      <c r="H21" s="205"/>
      <c r="I21" s="205"/>
      <c r="J21" s="205"/>
      <c r="K21" s="205"/>
      <c r="L21" s="205"/>
      <c r="M21" s="205"/>
      <c r="N21" s="206"/>
      <c r="O21" s="206"/>
      <c r="P21" s="206"/>
      <c r="Q21" s="193"/>
    </row>
    <row r="22" spans="1:17" s="257" customFormat="1" ht="21.75" customHeight="1">
      <c r="A22" s="238"/>
      <c r="B22" s="231"/>
      <c r="C22" s="232"/>
      <c r="D22" s="233"/>
      <c r="E22" s="195"/>
      <c r="F22" s="210"/>
      <c r="G22" s="211"/>
      <c r="H22" s="211"/>
      <c r="I22" s="211"/>
      <c r="J22" s="211"/>
      <c r="K22" s="211"/>
      <c r="L22" s="211"/>
      <c r="M22" s="211"/>
      <c r="N22" s="212"/>
      <c r="O22" s="212"/>
      <c r="P22" s="212"/>
      <c r="Q22" s="208" t="b">
        <f t="shared" si="1"/>
        <v>1</v>
      </c>
    </row>
    <row r="23" spans="1:17" s="257" customFormat="1" ht="21.75" customHeight="1">
      <c r="A23" s="238"/>
      <c r="B23" s="231"/>
      <c r="C23" s="232"/>
      <c r="D23" s="233"/>
      <c r="E23" s="195"/>
      <c r="F23" s="210"/>
      <c r="G23" s="211"/>
      <c r="H23" s="211"/>
      <c r="I23" s="211"/>
      <c r="J23" s="211"/>
      <c r="K23" s="211"/>
      <c r="L23" s="211"/>
      <c r="M23" s="211"/>
      <c r="N23" s="212"/>
      <c r="O23" s="212"/>
      <c r="P23" s="212"/>
      <c r="Q23" s="208" t="b">
        <f t="shared" si="1"/>
        <v>1</v>
      </c>
    </row>
    <row r="24" spans="1:17" s="257" customFormat="1" ht="21.75" customHeight="1">
      <c r="A24" s="238"/>
      <c r="B24" s="231"/>
      <c r="C24" s="232"/>
      <c r="D24" s="233"/>
      <c r="E24" s="195"/>
      <c r="F24" s="210"/>
      <c r="G24" s="211"/>
      <c r="H24" s="211"/>
      <c r="I24" s="211"/>
      <c r="J24" s="211"/>
      <c r="K24" s="211"/>
      <c r="L24" s="211"/>
      <c r="M24" s="211"/>
      <c r="N24" s="212"/>
      <c r="O24" s="212"/>
      <c r="P24" s="212"/>
      <c r="Q24" s="208" t="b">
        <f t="shared" si="1"/>
        <v>1</v>
      </c>
    </row>
    <row r="25" spans="1:17" s="209" customFormat="1" ht="21.75" customHeight="1">
      <c r="A25" s="237"/>
      <c r="B25" s="232"/>
      <c r="C25" s="233"/>
      <c r="D25" s="195"/>
      <c r="E25" s="196"/>
      <c r="F25" s="197"/>
      <c r="G25" s="198"/>
      <c r="H25" s="198"/>
      <c r="I25" s="198"/>
      <c r="J25" s="198"/>
      <c r="K25" s="198"/>
      <c r="L25" s="198"/>
      <c r="M25" s="198"/>
      <c r="N25" s="199"/>
      <c r="O25" s="199"/>
      <c r="P25" s="199"/>
      <c r="Q25" s="208" t="b">
        <f>SUM(G25:P25)=F25</f>
        <v>1</v>
      </c>
    </row>
    <row r="26" spans="1:17" s="201" customFormat="1" ht="21.75" customHeight="1">
      <c r="A26" s="235"/>
      <c r="B26" s="236"/>
      <c r="C26" s="236"/>
      <c r="D26" s="188" t="s">
        <v>51</v>
      </c>
      <c r="E26" s="203"/>
      <c r="F26" s="204"/>
      <c r="G26" s="205"/>
      <c r="H26" s="205"/>
      <c r="I26" s="205"/>
      <c r="J26" s="205"/>
      <c r="K26" s="205"/>
      <c r="L26" s="205"/>
      <c r="M26" s="205"/>
      <c r="N26" s="206"/>
      <c r="O26" s="206"/>
      <c r="P26" s="206"/>
      <c r="Q26" s="193"/>
    </row>
    <row r="27" spans="1:17" s="201" customFormat="1" ht="21.75" customHeight="1">
      <c r="A27" s="238"/>
      <c r="B27" s="232"/>
      <c r="C27" s="239"/>
      <c r="D27" s="195"/>
      <c r="E27" s="196"/>
      <c r="F27" s="210"/>
      <c r="G27" s="211"/>
      <c r="H27" s="211"/>
      <c r="I27" s="211"/>
      <c r="J27" s="211"/>
      <c r="K27" s="211"/>
      <c r="L27" s="211"/>
      <c r="M27" s="211"/>
      <c r="N27" s="212"/>
      <c r="O27" s="212"/>
      <c r="P27" s="212"/>
      <c r="Q27" s="200" t="b">
        <f>SUM(G27:P27)=F27</f>
        <v>1</v>
      </c>
    </row>
    <row r="28" spans="1:17" s="201" customFormat="1" ht="21.75" customHeight="1">
      <c r="A28" s="238"/>
      <c r="B28" s="232"/>
      <c r="C28" s="239"/>
      <c r="D28" s="195"/>
      <c r="E28" s="196"/>
      <c r="F28" s="210"/>
      <c r="G28" s="211"/>
      <c r="H28" s="211"/>
      <c r="I28" s="211"/>
      <c r="J28" s="211"/>
      <c r="K28" s="211"/>
      <c r="L28" s="211"/>
      <c r="M28" s="211"/>
      <c r="N28" s="212"/>
      <c r="O28" s="212"/>
      <c r="P28" s="212"/>
      <c r="Q28" s="200" t="b">
        <f>SUM(G28:P28)=F28</f>
        <v>1</v>
      </c>
    </row>
    <row r="29" spans="1:17" s="201" customFormat="1" ht="21.75" customHeight="1">
      <c r="A29" s="238"/>
      <c r="B29" s="232"/>
      <c r="C29" s="239"/>
      <c r="D29" s="213"/>
      <c r="E29" s="196"/>
      <c r="F29" s="210"/>
      <c r="G29" s="211"/>
      <c r="H29" s="211"/>
      <c r="I29" s="211"/>
      <c r="J29" s="211"/>
      <c r="K29" s="211"/>
      <c r="L29" s="211"/>
      <c r="M29" s="211"/>
      <c r="N29" s="212"/>
      <c r="O29" s="212"/>
      <c r="P29" s="212"/>
      <c r="Q29" s="200" t="b">
        <f>SUM(G29:P29)=F29</f>
        <v>1</v>
      </c>
    </row>
    <row r="30" spans="1:17" s="201" customFormat="1" ht="21.75" customHeight="1">
      <c r="A30" s="238"/>
      <c r="B30" s="232"/>
      <c r="C30" s="239"/>
      <c r="D30" s="213"/>
      <c r="E30" s="196"/>
      <c r="F30" s="210"/>
      <c r="G30" s="211"/>
      <c r="H30" s="211"/>
      <c r="I30" s="211"/>
      <c r="J30" s="211"/>
      <c r="K30" s="211"/>
      <c r="L30" s="211"/>
      <c r="M30" s="211"/>
      <c r="N30" s="212"/>
      <c r="O30" s="212"/>
      <c r="P30" s="212"/>
      <c r="Q30" s="200" t="b">
        <f>SUM(G30:P30)=F30</f>
        <v>1</v>
      </c>
    </row>
    <row r="31" spans="1:17" s="214" customFormat="1" ht="21.75" customHeight="1">
      <c r="A31" s="235"/>
      <c r="B31" s="236"/>
      <c r="C31" s="236"/>
      <c r="D31" s="188" t="s">
        <v>52</v>
      </c>
      <c r="E31" s="203"/>
      <c r="F31" s="204"/>
      <c r="G31" s="205"/>
      <c r="H31" s="205"/>
      <c r="I31" s="205"/>
      <c r="J31" s="205"/>
      <c r="K31" s="205"/>
      <c r="L31" s="205"/>
      <c r="M31" s="205"/>
      <c r="N31" s="206"/>
      <c r="O31" s="206"/>
      <c r="P31" s="206"/>
      <c r="Q31" s="193"/>
    </row>
    <row r="32" spans="1:17" s="214" customFormat="1" ht="21.75" customHeight="1">
      <c r="A32" s="238"/>
      <c r="B32" s="232"/>
      <c r="C32" s="239"/>
      <c r="D32" s="195"/>
      <c r="E32" s="153"/>
      <c r="F32" s="210"/>
      <c r="G32" s="211"/>
      <c r="H32" s="211"/>
      <c r="I32" s="211"/>
      <c r="J32" s="211"/>
      <c r="K32" s="211"/>
      <c r="L32" s="211"/>
      <c r="M32" s="211"/>
      <c r="N32" s="212"/>
      <c r="O32" s="212"/>
      <c r="P32" s="212"/>
      <c r="Q32" s="200" t="b">
        <f aca="true" t="shared" si="2" ref="Q32:Q40">SUM(G32:P32)=F32</f>
        <v>1</v>
      </c>
    </row>
    <row r="33" spans="1:17" s="214" customFormat="1" ht="21.75" customHeight="1">
      <c r="A33" s="238"/>
      <c r="B33" s="232"/>
      <c r="C33" s="239"/>
      <c r="D33" s="195"/>
      <c r="E33" s="153"/>
      <c r="F33" s="210"/>
      <c r="G33" s="211"/>
      <c r="H33" s="211"/>
      <c r="I33" s="211"/>
      <c r="J33" s="211"/>
      <c r="K33" s="211"/>
      <c r="L33" s="211"/>
      <c r="M33" s="211"/>
      <c r="N33" s="212"/>
      <c r="O33" s="212"/>
      <c r="P33" s="212"/>
      <c r="Q33" s="200" t="b">
        <f t="shared" si="2"/>
        <v>1</v>
      </c>
    </row>
    <row r="34" spans="1:17" s="214" customFormat="1" ht="21.75" customHeight="1">
      <c r="A34" s="238"/>
      <c r="B34" s="232"/>
      <c r="C34" s="239"/>
      <c r="D34" s="195"/>
      <c r="E34" s="153"/>
      <c r="F34" s="210"/>
      <c r="G34" s="211"/>
      <c r="H34" s="211"/>
      <c r="I34" s="211"/>
      <c r="J34" s="211"/>
      <c r="K34" s="211"/>
      <c r="L34" s="211"/>
      <c r="M34" s="211"/>
      <c r="N34" s="212"/>
      <c r="O34" s="212"/>
      <c r="P34" s="212"/>
      <c r="Q34" s="200" t="b">
        <f t="shared" si="2"/>
        <v>1</v>
      </c>
    </row>
    <row r="35" spans="1:17" s="214" customFormat="1" ht="21.75" customHeight="1">
      <c r="A35" s="238"/>
      <c r="B35" s="232"/>
      <c r="C35" s="239"/>
      <c r="D35" s="195"/>
      <c r="E35" s="153"/>
      <c r="F35" s="210"/>
      <c r="G35" s="211"/>
      <c r="H35" s="211"/>
      <c r="I35" s="211"/>
      <c r="J35" s="211"/>
      <c r="K35" s="211"/>
      <c r="L35" s="211"/>
      <c r="M35" s="211"/>
      <c r="N35" s="212"/>
      <c r="O35" s="212"/>
      <c r="P35" s="212"/>
      <c r="Q35" s="200" t="b">
        <f t="shared" si="2"/>
        <v>1</v>
      </c>
    </row>
    <row r="36" spans="1:17" s="214" customFormat="1" ht="21.75" customHeight="1">
      <c r="A36" s="238"/>
      <c r="B36" s="232"/>
      <c r="C36" s="239"/>
      <c r="D36" s="195"/>
      <c r="E36" s="153"/>
      <c r="F36" s="210"/>
      <c r="G36" s="211"/>
      <c r="H36" s="211"/>
      <c r="I36" s="211"/>
      <c r="J36" s="211"/>
      <c r="K36" s="211"/>
      <c r="L36" s="211"/>
      <c r="M36" s="211"/>
      <c r="N36" s="212"/>
      <c r="O36" s="212"/>
      <c r="P36" s="212"/>
      <c r="Q36" s="200" t="b">
        <f t="shared" si="2"/>
        <v>1</v>
      </c>
    </row>
    <row r="37" spans="1:17" s="214" customFormat="1" ht="21.75" customHeight="1">
      <c r="A37" s="238"/>
      <c r="B37" s="232"/>
      <c r="C37" s="239"/>
      <c r="D37" s="195"/>
      <c r="E37" s="153"/>
      <c r="F37" s="210"/>
      <c r="G37" s="211"/>
      <c r="H37" s="211"/>
      <c r="I37" s="211"/>
      <c r="J37" s="211"/>
      <c r="K37" s="211"/>
      <c r="L37" s="211"/>
      <c r="M37" s="211"/>
      <c r="N37" s="212"/>
      <c r="O37" s="212"/>
      <c r="P37" s="212"/>
      <c r="Q37" s="200" t="b">
        <f t="shared" si="2"/>
        <v>1</v>
      </c>
    </row>
    <row r="38" spans="1:17" s="214" customFormat="1" ht="21.75" customHeight="1">
      <c r="A38" s="238"/>
      <c r="B38" s="232"/>
      <c r="C38" s="239"/>
      <c r="D38" s="195"/>
      <c r="E38" s="153"/>
      <c r="F38" s="210"/>
      <c r="G38" s="211"/>
      <c r="H38" s="211"/>
      <c r="I38" s="211"/>
      <c r="J38" s="211"/>
      <c r="K38" s="211"/>
      <c r="L38" s="211"/>
      <c r="M38" s="211"/>
      <c r="N38" s="212"/>
      <c r="O38" s="212"/>
      <c r="P38" s="212"/>
      <c r="Q38" s="200" t="b">
        <f t="shared" si="2"/>
        <v>1</v>
      </c>
    </row>
    <row r="39" spans="1:17" s="214" customFormat="1" ht="21.75" customHeight="1">
      <c r="A39" s="238"/>
      <c r="B39" s="232"/>
      <c r="C39" s="239"/>
      <c r="D39" s="195"/>
      <c r="E39" s="153"/>
      <c r="F39" s="210"/>
      <c r="G39" s="211"/>
      <c r="H39" s="211"/>
      <c r="I39" s="211"/>
      <c r="J39" s="211"/>
      <c r="K39" s="211"/>
      <c r="L39" s="211"/>
      <c r="M39" s="211"/>
      <c r="N39" s="212"/>
      <c r="O39" s="212"/>
      <c r="P39" s="212"/>
      <c r="Q39" s="200" t="b">
        <f t="shared" si="2"/>
        <v>1</v>
      </c>
    </row>
    <row r="40" spans="1:17" s="214" customFormat="1" ht="21.75" customHeight="1">
      <c r="A40" s="238"/>
      <c r="B40" s="232"/>
      <c r="C40" s="239"/>
      <c r="D40" s="195"/>
      <c r="E40" s="153"/>
      <c r="F40" s="210"/>
      <c r="G40" s="211"/>
      <c r="H40" s="211"/>
      <c r="I40" s="211"/>
      <c r="J40" s="211"/>
      <c r="K40" s="211"/>
      <c r="L40" s="211"/>
      <c r="M40" s="211"/>
      <c r="N40" s="212"/>
      <c r="O40" s="212"/>
      <c r="P40" s="212"/>
      <c r="Q40" s="200" t="b">
        <f t="shared" si="2"/>
        <v>1</v>
      </c>
    </row>
    <row r="41" spans="1:17" s="214" customFormat="1" ht="21.75" customHeight="1">
      <c r="A41" s="235"/>
      <c r="B41" s="236"/>
      <c r="C41" s="236"/>
      <c r="D41" s="188" t="s">
        <v>53</v>
      </c>
      <c r="E41" s="203"/>
      <c r="F41" s="204"/>
      <c r="G41" s="205"/>
      <c r="H41" s="205"/>
      <c r="I41" s="205"/>
      <c r="J41" s="205"/>
      <c r="K41" s="205"/>
      <c r="L41" s="205"/>
      <c r="M41" s="205"/>
      <c r="N41" s="206"/>
      <c r="O41" s="206"/>
      <c r="P41" s="206"/>
      <c r="Q41" s="193"/>
    </row>
    <row r="42" spans="1:17" s="214" customFormat="1" ht="21.75" customHeight="1">
      <c r="A42" s="238"/>
      <c r="B42" s="232"/>
      <c r="C42" s="239"/>
      <c r="D42" s="195"/>
      <c r="E42" s="153"/>
      <c r="F42" s="210"/>
      <c r="G42" s="211"/>
      <c r="H42" s="211"/>
      <c r="I42" s="211"/>
      <c r="J42" s="211"/>
      <c r="K42" s="211"/>
      <c r="L42" s="211"/>
      <c r="M42" s="211"/>
      <c r="N42" s="212"/>
      <c r="O42" s="212"/>
      <c r="P42" s="212"/>
      <c r="Q42" s="200" t="b">
        <f>SUM(G42:P42)=F42</f>
        <v>1</v>
      </c>
    </row>
    <row r="43" spans="1:17" s="214" customFormat="1" ht="21.75" customHeight="1">
      <c r="A43" s="238"/>
      <c r="B43" s="232"/>
      <c r="C43" s="239"/>
      <c r="D43" s="195"/>
      <c r="E43" s="153"/>
      <c r="F43" s="210"/>
      <c r="G43" s="211"/>
      <c r="H43" s="211"/>
      <c r="I43" s="211"/>
      <c r="J43" s="211"/>
      <c r="K43" s="211"/>
      <c r="L43" s="211"/>
      <c r="M43" s="211"/>
      <c r="N43" s="212"/>
      <c r="O43" s="212"/>
      <c r="P43" s="212"/>
      <c r="Q43" s="200" t="b">
        <f>SUM(G43:P43)=F43</f>
        <v>1</v>
      </c>
    </row>
    <row r="44" spans="1:17" s="214" customFormat="1" ht="21.75" customHeight="1">
      <c r="A44" s="238"/>
      <c r="B44" s="232"/>
      <c r="C44" s="239"/>
      <c r="D44" s="195"/>
      <c r="E44" s="153"/>
      <c r="F44" s="210"/>
      <c r="G44" s="211"/>
      <c r="H44" s="211"/>
      <c r="I44" s="211"/>
      <c r="J44" s="211"/>
      <c r="K44" s="211"/>
      <c r="L44" s="211"/>
      <c r="M44" s="211"/>
      <c r="N44" s="212"/>
      <c r="O44" s="212"/>
      <c r="P44" s="212"/>
      <c r="Q44" s="200" t="b">
        <f>SUM(G44:P44)=F44</f>
        <v>1</v>
      </c>
    </row>
    <row r="45" spans="1:17" s="214" customFormat="1" ht="21.75" customHeight="1">
      <c r="A45" s="235"/>
      <c r="B45" s="236"/>
      <c r="C45" s="236"/>
      <c r="D45" s="188" t="s">
        <v>54</v>
      </c>
      <c r="E45" s="203"/>
      <c r="F45" s="204"/>
      <c r="G45" s="205"/>
      <c r="H45" s="205"/>
      <c r="I45" s="205"/>
      <c r="J45" s="205"/>
      <c r="K45" s="205"/>
      <c r="L45" s="205"/>
      <c r="M45" s="205"/>
      <c r="N45" s="206"/>
      <c r="O45" s="206"/>
      <c r="P45" s="206"/>
      <c r="Q45" s="193"/>
    </row>
    <row r="46" spans="1:17" s="216" customFormat="1" ht="21.75" customHeight="1">
      <c r="A46" s="238"/>
      <c r="B46" s="239"/>
      <c r="C46" s="239"/>
      <c r="D46" s="250"/>
      <c r="E46" s="153"/>
      <c r="F46" s="210"/>
      <c r="G46" s="211"/>
      <c r="H46" s="211"/>
      <c r="I46" s="211"/>
      <c r="J46" s="211"/>
      <c r="K46" s="211"/>
      <c r="L46" s="211"/>
      <c r="M46" s="211"/>
      <c r="N46" s="212"/>
      <c r="O46" s="212"/>
      <c r="P46" s="212"/>
      <c r="Q46" s="200" t="b">
        <f aca="true" t="shared" si="3" ref="Q46:Q52">SUM(G46:P46)=F46</f>
        <v>1</v>
      </c>
    </row>
    <row r="47" spans="1:17" s="216" customFormat="1" ht="21.75" customHeight="1">
      <c r="A47" s="238"/>
      <c r="B47" s="239"/>
      <c r="C47" s="239"/>
      <c r="D47" s="250"/>
      <c r="E47" s="153"/>
      <c r="F47" s="210"/>
      <c r="G47" s="211"/>
      <c r="H47" s="211"/>
      <c r="I47" s="211"/>
      <c r="J47" s="211"/>
      <c r="K47" s="211"/>
      <c r="L47" s="211"/>
      <c r="M47" s="211"/>
      <c r="N47" s="212"/>
      <c r="O47" s="212"/>
      <c r="P47" s="212"/>
      <c r="Q47" s="200" t="b">
        <f t="shared" si="3"/>
        <v>1</v>
      </c>
    </row>
    <row r="48" spans="1:17" s="216" customFormat="1" ht="21.75" customHeight="1">
      <c r="A48" s="238"/>
      <c r="B48" s="239"/>
      <c r="C48" s="239"/>
      <c r="D48" s="250"/>
      <c r="E48" s="153"/>
      <c r="F48" s="210"/>
      <c r="G48" s="211"/>
      <c r="H48" s="211"/>
      <c r="I48" s="211"/>
      <c r="J48" s="211"/>
      <c r="K48" s="211"/>
      <c r="L48" s="211"/>
      <c r="M48" s="211"/>
      <c r="N48" s="212"/>
      <c r="O48" s="212"/>
      <c r="P48" s="212"/>
      <c r="Q48" s="200" t="b">
        <f t="shared" si="3"/>
        <v>1</v>
      </c>
    </row>
    <row r="49" spans="1:17" s="214" customFormat="1" ht="21.75" customHeight="1">
      <c r="A49" s="235"/>
      <c r="B49" s="236"/>
      <c r="C49" s="236"/>
      <c r="D49" s="188" t="s">
        <v>55</v>
      </c>
      <c r="E49" s="203"/>
      <c r="F49" s="204"/>
      <c r="G49" s="205"/>
      <c r="H49" s="205"/>
      <c r="I49" s="205"/>
      <c r="J49" s="205"/>
      <c r="K49" s="205"/>
      <c r="L49" s="205"/>
      <c r="M49" s="205"/>
      <c r="N49" s="206"/>
      <c r="O49" s="206"/>
      <c r="P49" s="206"/>
      <c r="Q49" s="193"/>
    </row>
    <row r="50" spans="1:17" s="216" customFormat="1" ht="21.75" customHeight="1">
      <c r="A50" s="238"/>
      <c r="B50" s="239"/>
      <c r="C50" s="239"/>
      <c r="D50" s="250"/>
      <c r="E50" s="153"/>
      <c r="F50" s="210"/>
      <c r="G50" s="211"/>
      <c r="H50" s="211"/>
      <c r="I50" s="211"/>
      <c r="J50" s="211"/>
      <c r="K50" s="211"/>
      <c r="L50" s="211"/>
      <c r="M50" s="211"/>
      <c r="N50" s="212"/>
      <c r="O50" s="212"/>
      <c r="P50" s="212"/>
      <c r="Q50" s="200" t="b">
        <f t="shared" si="3"/>
        <v>1</v>
      </c>
    </row>
    <row r="51" spans="1:17" s="216" customFormat="1" ht="21.75" customHeight="1">
      <c r="A51" s="238"/>
      <c r="B51" s="239"/>
      <c r="C51" s="239"/>
      <c r="D51" s="250"/>
      <c r="E51" s="153"/>
      <c r="F51" s="210"/>
      <c r="G51" s="211"/>
      <c r="H51" s="211"/>
      <c r="I51" s="211"/>
      <c r="J51" s="211"/>
      <c r="K51" s="211"/>
      <c r="L51" s="211"/>
      <c r="M51" s="211"/>
      <c r="N51" s="212"/>
      <c r="O51" s="212"/>
      <c r="P51" s="212"/>
      <c r="Q51" s="200" t="b">
        <f t="shared" si="3"/>
        <v>1</v>
      </c>
    </row>
    <row r="52" spans="1:17" s="216" customFormat="1" ht="21.75" customHeight="1">
      <c r="A52" s="238"/>
      <c r="B52" s="239"/>
      <c r="C52" s="239"/>
      <c r="D52" s="250"/>
      <c r="E52" s="153"/>
      <c r="F52" s="210"/>
      <c r="G52" s="211"/>
      <c r="H52" s="211"/>
      <c r="I52" s="211"/>
      <c r="J52" s="211"/>
      <c r="K52" s="211"/>
      <c r="L52" s="211"/>
      <c r="M52" s="211"/>
      <c r="N52" s="212"/>
      <c r="O52" s="212"/>
      <c r="P52" s="212"/>
      <c r="Q52" s="200" t="b">
        <f t="shared" si="3"/>
        <v>1</v>
      </c>
    </row>
    <row r="53" spans="1:17" s="216" customFormat="1" ht="21.75" customHeight="1">
      <c r="A53" s="238"/>
      <c r="B53" s="232"/>
      <c r="C53" s="239"/>
      <c r="D53" s="215"/>
      <c r="E53" s="153"/>
      <c r="F53" s="210"/>
      <c r="G53" s="211"/>
      <c r="H53" s="211"/>
      <c r="I53" s="211"/>
      <c r="J53" s="211"/>
      <c r="K53" s="211"/>
      <c r="L53" s="211"/>
      <c r="M53" s="211"/>
      <c r="N53" s="212"/>
      <c r="O53" s="212"/>
      <c r="P53" s="212"/>
      <c r="Q53" s="200" t="b">
        <f>SUM(G53:P53)=F53</f>
        <v>1</v>
      </c>
    </row>
    <row r="54" spans="1:17" s="214" customFormat="1" ht="21.75" customHeight="1">
      <c r="A54" s="235"/>
      <c r="B54" s="236"/>
      <c r="C54" s="236"/>
      <c r="D54" s="188" t="s">
        <v>56</v>
      </c>
      <c r="E54" s="203"/>
      <c r="F54" s="204"/>
      <c r="G54" s="205"/>
      <c r="H54" s="205"/>
      <c r="I54" s="205"/>
      <c r="J54" s="205"/>
      <c r="K54" s="205"/>
      <c r="L54" s="205"/>
      <c r="M54" s="205"/>
      <c r="N54" s="206"/>
      <c r="O54" s="206"/>
      <c r="P54" s="206"/>
      <c r="Q54" s="193"/>
    </row>
    <row r="55" spans="1:17" s="214" customFormat="1" ht="21.75" customHeight="1">
      <c r="A55" s="238"/>
      <c r="B55" s="232"/>
      <c r="C55" s="239"/>
      <c r="D55" s="215"/>
      <c r="E55" s="153"/>
      <c r="F55" s="210"/>
      <c r="G55" s="211"/>
      <c r="H55" s="211"/>
      <c r="I55" s="211"/>
      <c r="J55" s="211"/>
      <c r="K55" s="211"/>
      <c r="L55" s="211"/>
      <c r="M55" s="211"/>
      <c r="N55" s="212"/>
      <c r="O55" s="212"/>
      <c r="P55" s="212"/>
      <c r="Q55" s="200" t="b">
        <f>SUM(G55:P55)=F55</f>
        <v>1</v>
      </c>
    </row>
    <row r="56" spans="1:17" s="214" customFormat="1" ht="21.75" customHeight="1">
      <c r="A56" s="238"/>
      <c r="B56" s="232"/>
      <c r="C56" s="239"/>
      <c r="D56" s="215"/>
      <c r="E56" s="153"/>
      <c r="F56" s="210"/>
      <c r="G56" s="211"/>
      <c r="H56" s="211"/>
      <c r="I56" s="211"/>
      <c r="J56" s="211"/>
      <c r="K56" s="211"/>
      <c r="L56" s="211"/>
      <c r="M56" s="211"/>
      <c r="N56" s="212"/>
      <c r="O56" s="212"/>
      <c r="P56" s="212"/>
      <c r="Q56" s="200" t="b">
        <f>SUM(G56:P56)=F56</f>
        <v>1</v>
      </c>
    </row>
    <row r="57" spans="1:17" s="214" customFormat="1" ht="21.75" customHeight="1">
      <c r="A57" s="235"/>
      <c r="B57" s="236"/>
      <c r="C57" s="236"/>
      <c r="D57" s="188" t="s">
        <v>57</v>
      </c>
      <c r="E57" s="203"/>
      <c r="F57" s="204"/>
      <c r="G57" s="205"/>
      <c r="H57" s="205"/>
      <c r="I57" s="205"/>
      <c r="J57" s="205"/>
      <c r="K57" s="205"/>
      <c r="L57" s="205"/>
      <c r="M57" s="205"/>
      <c r="N57" s="206"/>
      <c r="O57" s="206"/>
      <c r="P57" s="206"/>
      <c r="Q57" s="193"/>
    </row>
    <row r="58" spans="1:17" s="214" customFormat="1" ht="21.75" customHeight="1">
      <c r="A58" s="238"/>
      <c r="B58" s="232"/>
      <c r="C58" s="239"/>
      <c r="D58" s="213"/>
      <c r="E58" s="153"/>
      <c r="F58" s="210"/>
      <c r="G58" s="211"/>
      <c r="H58" s="211"/>
      <c r="I58" s="211"/>
      <c r="J58" s="211"/>
      <c r="K58" s="211"/>
      <c r="L58" s="211"/>
      <c r="M58" s="211"/>
      <c r="N58" s="212"/>
      <c r="O58" s="212"/>
      <c r="P58" s="212"/>
      <c r="Q58" s="200" t="b">
        <f aca="true" t="shared" si="4" ref="Q58:Q69">SUM(G58:P58)=F58</f>
        <v>1</v>
      </c>
    </row>
    <row r="59" spans="1:17" s="214" customFormat="1" ht="21.75" customHeight="1">
      <c r="A59" s="238"/>
      <c r="B59" s="232"/>
      <c r="C59" s="239"/>
      <c r="D59" s="213"/>
      <c r="E59" s="153"/>
      <c r="F59" s="210"/>
      <c r="G59" s="211"/>
      <c r="H59" s="211"/>
      <c r="I59" s="211"/>
      <c r="J59" s="211"/>
      <c r="K59" s="211"/>
      <c r="L59" s="211"/>
      <c r="M59" s="211"/>
      <c r="N59" s="212"/>
      <c r="O59" s="212"/>
      <c r="P59" s="212"/>
      <c r="Q59" s="200" t="b">
        <f t="shared" si="4"/>
        <v>1</v>
      </c>
    </row>
    <row r="60" spans="1:17" s="214" customFormat="1" ht="21.75" customHeight="1">
      <c r="A60" s="238"/>
      <c r="B60" s="232"/>
      <c r="C60" s="239"/>
      <c r="D60" s="215"/>
      <c r="E60" s="153"/>
      <c r="F60" s="210"/>
      <c r="G60" s="211"/>
      <c r="H60" s="211"/>
      <c r="I60" s="211"/>
      <c r="J60" s="211"/>
      <c r="K60" s="211"/>
      <c r="L60" s="211"/>
      <c r="M60" s="211"/>
      <c r="N60" s="212"/>
      <c r="O60" s="212"/>
      <c r="P60" s="212"/>
      <c r="Q60" s="200" t="b">
        <f t="shared" si="4"/>
        <v>1</v>
      </c>
    </row>
    <row r="61" spans="1:17" s="214" customFormat="1" ht="21.75" customHeight="1">
      <c r="A61" s="238"/>
      <c r="B61" s="232"/>
      <c r="C61" s="239"/>
      <c r="D61" s="215"/>
      <c r="E61" s="153"/>
      <c r="F61" s="210"/>
      <c r="G61" s="211"/>
      <c r="H61" s="211"/>
      <c r="I61" s="211"/>
      <c r="J61" s="211"/>
      <c r="K61" s="211"/>
      <c r="L61" s="211"/>
      <c r="M61" s="211"/>
      <c r="N61" s="212"/>
      <c r="O61" s="212"/>
      <c r="P61" s="212"/>
      <c r="Q61" s="200" t="b">
        <f t="shared" si="4"/>
        <v>1</v>
      </c>
    </row>
    <row r="62" spans="1:17" s="214" customFormat="1" ht="21.75" customHeight="1">
      <c r="A62" s="238"/>
      <c r="B62" s="232"/>
      <c r="C62" s="239"/>
      <c r="D62" s="215"/>
      <c r="E62" s="153"/>
      <c r="F62" s="210"/>
      <c r="G62" s="211"/>
      <c r="H62" s="211"/>
      <c r="I62" s="211"/>
      <c r="J62" s="211"/>
      <c r="K62" s="211"/>
      <c r="L62" s="211"/>
      <c r="M62" s="211"/>
      <c r="N62" s="212"/>
      <c r="O62" s="212"/>
      <c r="P62" s="212"/>
      <c r="Q62" s="200" t="b">
        <f t="shared" si="4"/>
        <v>1</v>
      </c>
    </row>
    <row r="63" spans="1:17" s="214" customFormat="1" ht="21.75" customHeight="1">
      <c r="A63" s="238"/>
      <c r="B63" s="232"/>
      <c r="C63" s="239"/>
      <c r="D63" s="225"/>
      <c r="E63" s="153"/>
      <c r="F63" s="210"/>
      <c r="G63" s="211"/>
      <c r="H63" s="211"/>
      <c r="I63" s="211"/>
      <c r="J63" s="211"/>
      <c r="K63" s="211"/>
      <c r="L63" s="211"/>
      <c r="M63" s="211"/>
      <c r="N63" s="212"/>
      <c r="O63" s="212"/>
      <c r="P63" s="212"/>
      <c r="Q63" s="200" t="b">
        <f t="shared" si="4"/>
        <v>1</v>
      </c>
    </row>
    <row r="64" spans="1:17" s="214" customFormat="1" ht="21.75" customHeight="1">
      <c r="A64" s="238"/>
      <c r="B64" s="232"/>
      <c r="C64" s="239"/>
      <c r="D64" s="226"/>
      <c r="E64" s="153"/>
      <c r="F64" s="210"/>
      <c r="G64" s="211"/>
      <c r="H64" s="211"/>
      <c r="I64" s="211"/>
      <c r="J64" s="211"/>
      <c r="K64" s="211"/>
      <c r="L64" s="211"/>
      <c r="M64" s="211"/>
      <c r="N64" s="212"/>
      <c r="O64" s="212"/>
      <c r="P64" s="212"/>
      <c r="Q64" s="200" t="b">
        <f t="shared" si="4"/>
        <v>1</v>
      </c>
    </row>
    <row r="65" spans="1:17" s="214" customFormat="1" ht="21.75" customHeight="1">
      <c r="A65" s="238"/>
      <c r="B65" s="232"/>
      <c r="C65" s="239"/>
      <c r="D65" s="226"/>
      <c r="E65" s="153"/>
      <c r="F65" s="210"/>
      <c r="G65" s="211"/>
      <c r="H65" s="211"/>
      <c r="I65" s="211"/>
      <c r="J65" s="211"/>
      <c r="K65" s="211"/>
      <c r="L65" s="211"/>
      <c r="M65" s="211"/>
      <c r="N65" s="212"/>
      <c r="O65" s="212"/>
      <c r="P65" s="212"/>
      <c r="Q65" s="200" t="b">
        <f t="shared" si="4"/>
        <v>1</v>
      </c>
    </row>
    <row r="66" spans="1:17" s="214" customFormat="1" ht="21.75" customHeight="1">
      <c r="A66" s="238"/>
      <c r="B66" s="232"/>
      <c r="C66" s="239"/>
      <c r="D66" s="215"/>
      <c r="E66" s="153"/>
      <c r="F66" s="210"/>
      <c r="G66" s="211"/>
      <c r="H66" s="211"/>
      <c r="I66" s="211"/>
      <c r="J66" s="211"/>
      <c r="K66" s="211"/>
      <c r="L66" s="211"/>
      <c r="M66" s="211"/>
      <c r="N66" s="212"/>
      <c r="O66" s="212"/>
      <c r="P66" s="212"/>
      <c r="Q66" s="200" t="b">
        <f t="shared" si="4"/>
        <v>1</v>
      </c>
    </row>
    <row r="67" spans="1:17" s="214" customFormat="1" ht="21.75" customHeight="1">
      <c r="A67" s="238"/>
      <c r="B67" s="232"/>
      <c r="C67" s="239"/>
      <c r="D67" s="215"/>
      <c r="E67" s="153"/>
      <c r="F67" s="210"/>
      <c r="G67" s="211"/>
      <c r="H67" s="211"/>
      <c r="I67" s="211"/>
      <c r="J67" s="211"/>
      <c r="K67" s="211"/>
      <c r="L67" s="211"/>
      <c r="M67" s="211"/>
      <c r="N67" s="212"/>
      <c r="O67" s="212"/>
      <c r="P67" s="212"/>
      <c r="Q67" s="200" t="b">
        <f t="shared" si="4"/>
        <v>1</v>
      </c>
    </row>
    <row r="68" spans="1:17" s="214" customFormat="1" ht="21.75" customHeight="1">
      <c r="A68" s="238"/>
      <c r="B68" s="232"/>
      <c r="C68" s="239"/>
      <c r="D68" s="227"/>
      <c r="E68" s="153"/>
      <c r="F68" s="210"/>
      <c r="G68" s="211"/>
      <c r="H68" s="211"/>
      <c r="I68" s="211"/>
      <c r="J68" s="211"/>
      <c r="K68" s="211"/>
      <c r="L68" s="211"/>
      <c r="M68" s="211"/>
      <c r="N68" s="212"/>
      <c r="O68" s="212"/>
      <c r="P68" s="212"/>
      <c r="Q68" s="200" t="b">
        <f t="shared" si="4"/>
        <v>1</v>
      </c>
    </row>
    <row r="69" spans="1:17" s="214" customFormat="1" ht="21.75" customHeight="1">
      <c r="A69" s="238"/>
      <c r="B69" s="232"/>
      <c r="C69" s="239"/>
      <c r="D69" s="227"/>
      <c r="E69" s="153"/>
      <c r="F69" s="210"/>
      <c r="G69" s="211"/>
      <c r="H69" s="211"/>
      <c r="I69" s="211"/>
      <c r="J69" s="211"/>
      <c r="K69" s="211"/>
      <c r="L69" s="211"/>
      <c r="M69" s="211"/>
      <c r="N69" s="212"/>
      <c r="O69" s="212"/>
      <c r="P69" s="212"/>
      <c r="Q69" s="200" t="b">
        <f t="shared" si="4"/>
        <v>1</v>
      </c>
    </row>
    <row r="70" spans="1:17" s="214" customFormat="1" ht="21.75" customHeight="1">
      <c r="A70" s="235"/>
      <c r="B70" s="236"/>
      <c r="C70" s="236"/>
      <c r="D70" s="188" t="s">
        <v>58</v>
      </c>
      <c r="E70" s="203"/>
      <c r="F70" s="204"/>
      <c r="G70" s="205"/>
      <c r="H70" s="205"/>
      <c r="I70" s="205"/>
      <c r="J70" s="205"/>
      <c r="K70" s="205"/>
      <c r="L70" s="205"/>
      <c r="M70" s="205"/>
      <c r="N70" s="206"/>
      <c r="O70" s="206"/>
      <c r="P70" s="206"/>
      <c r="Q70" s="193"/>
    </row>
    <row r="71" spans="1:17" s="214" customFormat="1" ht="21.75" customHeight="1">
      <c r="A71" s="238"/>
      <c r="B71" s="232"/>
      <c r="C71" s="239"/>
      <c r="D71" s="217"/>
      <c r="E71" s="153"/>
      <c r="F71" s="210"/>
      <c r="G71" s="211"/>
      <c r="H71" s="211"/>
      <c r="I71" s="211"/>
      <c r="J71" s="211"/>
      <c r="K71" s="211"/>
      <c r="L71" s="211"/>
      <c r="M71" s="211"/>
      <c r="N71" s="212"/>
      <c r="O71" s="212"/>
      <c r="P71" s="212"/>
      <c r="Q71" s="200" t="b">
        <f aca="true" t="shared" si="5" ref="Q71:Q76">SUM(G71:P71)=F71</f>
        <v>1</v>
      </c>
    </row>
    <row r="72" spans="1:17" s="214" customFormat="1" ht="21.75" customHeight="1">
      <c r="A72" s="238"/>
      <c r="B72" s="232"/>
      <c r="C72" s="239"/>
      <c r="D72" s="227"/>
      <c r="E72" s="153"/>
      <c r="F72" s="210"/>
      <c r="G72" s="211"/>
      <c r="H72" s="211"/>
      <c r="I72" s="211"/>
      <c r="J72" s="211"/>
      <c r="K72" s="211"/>
      <c r="L72" s="211"/>
      <c r="M72" s="211"/>
      <c r="N72" s="212"/>
      <c r="O72" s="212"/>
      <c r="P72" s="212"/>
      <c r="Q72" s="200" t="b">
        <f t="shared" si="5"/>
        <v>1</v>
      </c>
    </row>
    <row r="73" spans="1:17" s="214" customFormat="1" ht="21.75" customHeight="1">
      <c r="A73" s="238"/>
      <c r="B73" s="232"/>
      <c r="C73" s="239"/>
      <c r="D73" s="227"/>
      <c r="E73" s="153"/>
      <c r="F73" s="210"/>
      <c r="G73" s="211"/>
      <c r="H73" s="211"/>
      <c r="I73" s="211"/>
      <c r="J73" s="211"/>
      <c r="K73" s="211"/>
      <c r="L73" s="211"/>
      <c r="M73" s="211"/>
      <c r="N73" s="212"/>
      <c r="O73" s="212"/>
      <c r="P73" s="212"/>
      <c r="Q73" s="200" t="b">
        <f t="shared" si="5"/>
        <v>1</v>
      </c>
    </row>
    <row r="74" spans="1:17" s="201" customFormat="1" ht="21.75" customHeight="1">
      <c r="A74" s="240"/>
      <c r="B74" s="232"/>
      <c r="C74" s="241"/>
      <c r="D74" s="215"/>
      <c r="E74" s="218"/>
      <c r="F74" s="219"/>
      <c r="G74" s="220"/>
      <c r="H74" s="220"/>
      <c r="I74" s="220"/>
      <c r="J74" s="220"/>
      <c r="K74" s="220"/>
      <c r="L74" s="220"/>
      <c r="M74" s="220"/>
      <c r="N74" s="221"/>
      <c r="O74" s="221"/>
      <c r="P74" s="221"/>
      <c r="Q74" s="200" t="b">
        <f t="shared" si="5"/>
        <v>1</v>
      </c>
    </row>
    <row r="75" spans="1:17" s="201" customFormat="1" ht="21.75" customHeight="1" thickBot="1">
      <c r="A75" s="240"/>
      <c r="B75" s="232"/>
      <c r="C75" s="241"/>
      <c r="D75" s="215"/>
      <c r="E75" s="218"/>
      <c r="F75" s="219"/>
      <c r="G75" s="220"/>
      <c r="H75" s="220"/>
      <c r="I75" s="220"/>
      <c r="J75" s="220"/>
      <c r="K75" s="220"/>
      <c r="L75" s="220"/>
      <c r="M75" s="220"/>
      <c r="N75" s="221"/>
      <c r="O75" s="221"/>
      <c r="P75" s="221"/>
      <c r="Q75" s="200" t="b">
        <f t="shared" si="5"/>
        <v>1</v>
      </c>
    </row>
    <row r="76" spans="1:17" s="201" customFormat="1" ht="21.75" customHeight="1" thickBot="1">
      <c r="A76" s="242"/>
      <c r="B76" s="79"/>
      <c r="C76" s="243"/>
      <c r="D76" s="222" t="s">
        <v>6</v>
      </c>
      <c r="E76" s="223">
        <f>SUM(G76:P76)</f>
        <v>0</v>
      </c>
      <c r="F76" s="224">
        <f aca="true" t="shared" si="6" ref="F76:P76">SUM(F7:F75)</f>
        <v>0</v>
      </c>
      <c r="G76" s="224">
        <f t="shared" si="6"/>
        <v>0</v>
      </c>
      <c r="H76" s="224">
        <f t="shared" si="6"/>
        <v>0</v>
      </c>
      <c r="I76" s="224">
        <f t="shared" si="6"/>
        <v>0</v>
      </c>
      <c r="J76" s="224">
        <f t="shared" si="6"/>
        <v>0</v>
      </c>
      <c r="K76" s="224">
        <f t="shared" si="6"/>
        <v>0</v>
      </c>
      <c r="L76" s="224">
        <f t="shared" si="6"/>
        <v>0</v>
      </c>
      <c r="M76" s="224">
        <f t="shared" si="6"/>
        <v>0</v>
      </c>
      <c r="N76" s="224">
        <f t="shared" si="6"/>
        <v>0</v>
      </c>
      <c r="O76" s="224">
        <f t="shared" si="6"/>
        <v>0</v>
      </c>
      <c r="P76" s="224">
        <f t="shared" si="6"/>
        <v>0</v>
      </c>
      <c r="Q76" s="200" t="b">
        <f t="shared" si="5"/>
        <v>1</v>
      </c>
    </row>
    <row r="77" spans="6:17" ht="12.75">
      <c r="F77" s="19"/>
      <c r="G77" s="19"/>
      <c r="H77" s="18"/>
      <c r="I77" s="18"/>
      <c r="J77" s="18"/>
      <c r="K77" s="18"/>
      <c r="L77" s="18"/>
      <c r="M77" s="18"/>
      <c r="N77" s="18"/>
      <c r="O77" s="18"/>
      <c r="P77" s="18"/>
      <c r="Q77" s="46"/>
    </row>
    <row r="78" spans="6:17" ht="12.75">
      <c r="F78" s="19"/>
      <c r="G78" s="19"/>
      <c r="H78" s="18"/>
      <c r="I78" s="18"/>
      <c r="J78" s="18"/>
      <c r="K78" s="18"/>
      <c r="L78" s="18"/>
      <c r="M78" s="18"/>
      <c r="N78" s="18"/>
      <c r="O78" s="18"/>
      <c r="P78" s="18"/>
      <c r="Q78" s="46"/>
    </row>
    <row r="79" spans="5:17" ht="12.75">
      <c r="E79" s="18"/>
      <c r="F79" s="19"/>
      <c r="G79" s="19"/>
      <c r="H79" s="18"/>
      <c r="I79" s="18"/>
      <c r="J79" s="18"/>
      <c r="K79" s="18"/>
      <c r="L79" s="18"/>
      <c r="M79" s="18"/>
      <c r="N79" s="18"/>
      <c r="O79" s="18"/>
      <c r="P79" s="18"/>
      <c r="Q79" s="46"/>
    </row>
    <row r="80" ht="12.75">
      <c r="Q80" s="46"/>
    </row>
    <row r="81" ht="12.75">
      <c r="Q81" s="46"/>
    </row>
    <row r="82" ht="12.75">
      <c r="Q82" s="46"/>
    </row>
    <row r="83" ht="12.75">
      <c r="Q83" s="46"/>
    </row>
    <row r="84" ht="12.75">
      <c r="Q84" s="46"/>
    </row>
    <row r="85" ht="12.75">
      <c r="Q85" s="46"/>
    </row>
    <row r="86" ht="12.75">
      <c r="Q86" s="46"/>
    </row>
    <row r="87" ht="12.75">
      <c r="Q87" s="46"/>
    </row>
    <row r="88" ht="12.75">
      <c r="Q88" s="46"/>
    </row>
    <row r="89" ht="12.75">
      <c r="Q89" s="46"/>
    </row>
    <row r="90" ht="12.75">
      <c r="Q90" s="46"/>
    </row>
    <row r="91" ht="12.75">
      <c r="Q91" s="46"/>
    </row>
    <row r="92" ht="12.75">
      <c r="Q92" s="46"/>
    </row>
    <row r="93" ht="12.75">
      <c r="Q93" s="46"/>
    </row>
    <row r="94" ht="12.75">
      <c r="Q94" s="46"/>
    </row>
    <row r="95" ht="12.75">
      <c r="Q95" s="46"/>
    </row>
    <row r="96" ht="12.75">
      <c r="Q96" s="46"/>
    </row>
    <row r="97" ht="12.75">
      <c r="Q97" s="46"/>
    </row>
    <row r="98" ht="12.75">
      <c r="Q98" s="46"/>
    </row>
    <row r="99" ht="12.75">
      <c r="Q99" s="46"/>
    </row>
    <row r="100" ht="12.75">
      <c r="Q100" s="46"/>
    </row>
    <row r="101" ht="12.75">
      <c r="Q101" s="46"/>
    </row>
    <row r="102" ht="12.75">
      <c r="Q102" s="46"/>
    </row>
    <row r="103" ht="12.75">
      <c r="Q103" s="46"/>
    </row>
    <row r="104" ht="12.75">
      <c r="Q104" s="46"/>
    </row>
    <row r="105" ht="12.75">
      <c r="Q105" s="46"/>
    </row>
    <row r="106" ht="12.75">
      <c r="Q106" s="46"/>
    </row>
    <row r="107" ht="12.75">
      <c r="Q107" s="46"/>
    </row>
    <row r="108" ht="12.75">
      <c r="Q108" s="46"/>
    </row>
    <row r="109" ht="12.75">
      <c r="Q109" s="46"/>
    </row>
    <row r="110" ht="12.75">
      <c r="Q110" s="46"/>
    </row>
    <row r="111" ht="12.75">
      <c r="Q111" s="46"/>
    </row>
    <row r="112" ht="12.75">
      <c r="Q112" s="46"/>
    </row>
    <row r="113" ht="12.75">
      <c r="Q113" s="46"/>
    </row>
    <row r="114" ht="12.75">
      <c r="Q114" s="46"/>
    </row>
    <row r="115" ht="12.75">
      <c r="Q115" s="46"/>
    </row>
    <row r="116" ht="12.75">
      <c r="Q116" s="46"/>
    </row>
    <row r="117" ht="12.75">
      <c r="Q117" s="46"/>
    </row>
    <row r="118" ht="12.75">
      <c r="Q118" s="46"/>
    </row>
    <row r="119" ht="12.75">
      <c r="Q119" s="46"/>
    </row>
    <row r="120" ht="12.75">
      <c r="Q120" s="46"/>
    </row>
    <row r="121" ht="12.75">
      <c r="Q121" s="46"/>
    </row>
    <row r="122" ht="12.75">
      <c r="Q122" s="46"/>
    </row>
    <row r="123" ht="12.75">
      <c r="Q123" s="46"/>
    </row>
    <row r="124" ht="12.75">
      <c r="Q124" s="46"/>
    </row>
    <row r="125" ht="12.75">
      <c r="Q125" s="46"/>
    </row>
    <row r="126" ht="12.75">
      <c r="Q126" s="46"/>
    </row>
    <row r="127" ht="12.75">
      <c r="Q127" s="46"/>
    </row>
    <row r="128" ht="12.75">
      <c r="Q128" s="46"/>
    </row>
    <row r="129" ht="12.75">
      <c r="Q129" s="46"/>
    </row>
    <row r="130" ht="12.75">
      <c r="Q130" s="46"/>
    </row>
    <row r="131" ht="12.75">
      <c r="Q131" s="46"/>
    </row>
    <row r="132" ht="12.75">
      <c r="Q132" s="46"/>
    </row>
    <row r="133" ht="12.75">
      <c r="Q133" s="46"/>
    </row>
    <row r="134" ht="12.75">
      <c r="Q134" s="46"/>
    </row>
    <row r="135" ht="12.75">
      <c r="Q135" s="46"/>
    </row>
    <row r="136" ht="12.75">
      <c r="Q136" s="46"/>
    </row>
    <row r="137" ht="12.75">
      <c r="Q137" s="46"/>
    </row>
    <row r="138" ht="12.75">
      <c r="Q138" s="46"/>
    </row>
    <row r="139" ht="12.75">
      <c r="Q139" s="46"/>
    </row>
    <row r="140" ht="12.75">
      <c r="Q140" s="46"/>
    </row>
    <row r="141" ht="12.75">
      <c r="Q141" s="46"/>
    </row>
    <row r="142" ht="12.75">
      <c r="Q142" s="46"/>
    </row>
    <row r="143" ht="12.75">
      <c r="Q143" s="46"/>
    </row>
    <row r="144" ht="12.75">
      <c r="Q144" s="46"/>
    </row>
    <row r="145" ht="12.75">
      <c r="Q145" s="46"/>
    </row>
  </sheetData>
  <sheetProtection/>
  <mergeCells count="1">
    <mergeCell ref="A1:Q1"/>
  </mergeCells>
  <printOptions horizontalCentered="1" verticalCentered="1"/>
  <pageMargins left="0.1968503937007874" right="0.1968503937007874" top="0.2362204724409449" bottom="0.1968503937007874" header="0.15748031496062992" footer="0.5118110236220472"/>
  <pageSetup fitToHeight="0" fitToWidth="2" horizontalDpi="300" verticalDpi="300" orientation="landscape" scale="97" r:id="rId2"/>
  <headerFooter alignWithMargins="0">
    <oddHeader>&amp;LAPEL OISE
Exercice comptable 2012-2013</oddHeader>
    <oddFooter>&amp;RMise à jour le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57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1" sqref="E31"/>
    </sheetView>
  </sheetViews>
  <sheetFormatPr defaultColWidth="11.421875" defaultRowHeight="12.75"/>
  <cols>
    <col min="1" max="1" width="63.57421875" style="71" bestFit="1" customWidth="1"/>
    <col min="2" max="2" width="20.28125" style="5" customWidth="1"/>
    <col min="3" max="3" width="16.57421875" style="5" customWidth="1"/>
    <col min="4" max="4" width="18.28125" style="31" customWidth="1"/>
    <col min="5" max="5" width="48.00390625" style="5" bestFit="1" customWidth="1"/>
    <col min="6" max="6" width="19.8515625" style="5" customWidth="1"/>
    <col min="7" max="7" width="18.140625" style="5" customWidth="1"/>
    <col min="8" max="8" width="21.28125" style="72" customWidth="1"/>
    <col min="9" max="9" width="15.00390625" style="0" customWidth="1"/>
    <col min="11" max="11" width="21.8515625" style="0" customWidth="1"/>
  </cols>
  <sheetData>
    <row r="1" spans="1:21" s="6" customFormat="1" ht="81" customHeight="1" thickBot="1">
      <c r="A1" s="305" t="s">
        <v>60</v>
      </c>
      <c r="B1" s="305"/>
      <c r="C1" s="305"/>
      <c r="D1" s="305"/>
      <c r="E1" s="305"/>
      <c r="F1" s="305"/>
      <c r="G1" s="305"/>
      <c r="H1" s="305"/>
      <c r="I1" s="121"/>
      <c r="J1" s="121"/>
      <c r="K1" s="121"/>
      <c r="L1" s="121"/>
      <c r="M1" s="121"/>
      <c r="N1" s="121"/>
      <c r="O1" s="121"/>
      <c r="P1" s="73"/>
      <c r="Q1" s="73"/>
      <c r="R1" s="73"/>
      <c r="S1" s="73"/>
      <c r="T1" s="73"/>
      <c r="U1" s="73"/>
    </row>
    <row r="2" spans="1:21" ht="24.75" customHeight="1" thickBot="1">
      <c r="A2" s="78" t="s">
        <v>0</v>
      </c>
      <c r="B2" s="79" t="s">
        <v>7</v>
      </c>
      <c r="C2" s="79" t="s">
        <v>8</v>
      </c>
      <c r="D2" s="80" t="s">
        <v>31</v>
      </c>
      <c r="E2" s="116" t="s">
        <v>5</v>
      </c>
      <c r="F2" s="116" t="s">
        <v>7</v>
      </c>
      <c r="G2" s="116" t="s">
        <v>8</v>
      </c>
      <c r="H2" s="138" t="s">
        <v>31</v>
      </c>
      <c r="I2" s="64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24.75" customHeight="1">
      <c r="A3" s="81" t="s">
        <v>66</v>
      </c>
      <c r="B3" s="82">
        <f>DEPENSES!G122</f>
        <v>0</v>
      </c>
      <c r="C3" s="82"/>
      <c r="D3" s="135"/>
      <c r="E3" s="139" t="s">
        <v>65</v>
      </c>
      <c r="F3" s="140">
        <f>RECETTES!G76</f>
        <v>0</v>
      </c>
      <c r="G3" s="141"/>
      <c r="H3" s="142"/>
      <c r="I3" s="32"/>
      <c r="J3" s="65"/>
      <c r="K3" s="66"/>
      <c r="L3" s="66"/>
      <c r="M3" s="67"/>
      <c r="N3" s="66"/>
      <c r="O3" s="31"/>
      <c r="P3" s="31"/>
      <c r="Q3" s="31"/>
      <c r="R3" s="31"/>
      <c r="S3" s="31"/>
      <c r="T3" s="31"/>
      <c r="U3" s="31"/>
    </row>
    <row r="4" spans="1:21" ht="24.75" customHeight="1">
      <c r="A4" s="83" t="str">
        <f>DEPENSES!L2</f>
        <v>Action 1: xxxxx</v>
      </c>
      <c r="B4" s="84">
        <f>DEPENSES!L122</f>
        <v>0</v>
      </c>
      <c r="C4" s="84"/>
      <c r="D4" s="136"/>
      <c r="E4" s="83" t="str">
        <f>RECETTES!J2</f>
        <v>Action 1: xxxxx</v>
      </c>
      <c r="F4" s="85">
        <f>RECETTES!J76</f>
        <v>0</v>
      </c>
      <c r="G4" s="84"/>
      <c r="H4" s="86"/>
      <c r="I4" s="32"/>
      <c r="J4" s="65"/>
      <c r="K4" s="66"/>
      <c r="L4" s="66"/>
      <c r="M4" s="67"/>
      <c r="N4" s="66"/>
      <c r="O4" s="31"/>
      <c r="P4" s="31"/>
      <c r="Q4" s="31"/>
      <c r="R4" s="31"/>
      <c r="S4" s="31"/>
      <c r="T4" s="31"/>
      <c r="U4" s="31"/>
    </row>
    <row r="5" spans="1:21" ht="24.75" customHeight="1">
      <c r="A5" s="83" t="str">
        <f>DEPENSES!M2</f>
        <v>Action 2: xxxxx</v>
      </c>
      <c r="B5" s="84">
        <f>DEPENSES!M122</f>
        <v>0</v>
      </c>
      <c r="C5" s="84"/>
      <c r="D5" s="136"/>
      <c r="E5" s="83" t="str">
        <f>RECETTES!K2</f>
        <v>Action 2: xxxxx</v>
      </c>
      <c r="F5" s="85">
        <f>RECETTES!K76</f>
        <v>0</v>
      </c>
      <c r="G5" s="84"/>
      <c r="H5" s="86"/>
      <c r="I5" s="32"/>
      <c r="J5" s="65"/>
      <c r="K5" s="68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24.75" customHeight="1">
      <c r="A6" s="83" t="str">
        <f>DEPENSES!N2</f>
        <v>Action 3: xxxxx</v>
      </c>
      <c r="B6" s="84">
        <f>DEPENSES!N122</f>
        <v>0</v>
      </c>
      <c r="C6" s="84"/>
      <c r="D6" s="136"/>
      <c r="E6" s="83" t="str">
        <f>RECETTES!L2</f>
        <v>Action 3: xxxxx</v>
      </c>
      <c r="F6" s="85">
        <f>RECETTES!L76</f>
        <v>0</v>
      </c>
      <c r="G6" s="84"/>
      <c r="H6" s="86"/>
      <c r="I6" s="32"/>
      <c r="J6" s="65"/>
      <c r="K6" s="68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24.75" customHeight="1">
      <c r="A7" s="83" t="str">
        <f>DEPENSES!O2</f>
        <v>Action 4: xxxxx</v>
      </c>
      <c r="B7" s="84">
        <f>DEPENSES!O122</f>
        <v>0</v>
      </c>
      <c r="C7" s="84"/>
      <c r="D7" s="136"/>
      <c r="E7" s="123" t="str">
        <f>RECETTES!M2</f>
        <v>Action 4: xxxxx</v>
      </c>
      <c r="F7" s="85">
        <f>RECETTES!M76</f>
        <v>0</v>
      </c>
      <c r="G7" s="84"/>
      <c r="H7" s="86"/>
      <c r="I7" s="32"/>
      <c r="J7" s="65"/>
      <c r="K7" s="68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24.75" customHeight="1">
      <c r="A8" s="83" t="str">
        <f>DEPENSES!P2</f>
        <v>Action 5: xxxxx</v>
      </c>
      <c r="B8" s="84">
        <f>DEPENSES!P122</f>
        <v>0</v>
      </c>
      <c r="C8" s="84"/>
      <c r="D8" s="136"/>
      <c r="E8" s="83" t="str">
        <f>RECETTES!N2</f>
        <v>Action 5: xxxxx</v>
      </c>
      <c r="F8" s="85">
        <f>RECETTES!N76</f>
        <v>0</v>
      </c>
      <c r="G8" s="84"/>
      <c r="H8" s="86"/>
      <c r="I8" s="32"/>
      <c r="J8" s="65"/>
      <c r="K8" s="68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ht="24.75" customHeight="1">
      <c r="A9" s="83" t="str">
        <f>DEPENSES!Q2</f>
        <v>Action 6: xxxxx</v>
      </c>
      <c r="B9" s="84">
        <f>DEPENSES!Q122</f>
        <v>0</v>
      </c>
      <c r="C9" s="84"/>
      <c r="D9" s="136"/>
      <c r="E9" s="83" t="str">
        <f>RECETTES!O2</f>
        <v>action 6: xxxxx</v>
      </c>
      <c r="F9" s="85">
        <f>RECETTES!O76</f>
        <v>0</v>
      </c>
      <c r="G9" s="84"/>
      <c r="H9" s="86"/>
      <c r="I9" s="32"/>
      <c r="J9" s="65"/>
      <c r="K9" s="68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s="25" customFormat="1" ht="24.75" customHeight="1">
      <c r="A10" s="83" t="str">
        <f>DEPENSES!R2</f>
        <v>Cadeaux, Dons…</v>
      </c>
      <c r="B10" s="87">
        <f>DEPENSES!R122</f>
        <v>0</v>
      </c>
      <c r="C10" s="87"/>
      <c r="D10" s="136"/>
      <c r="E10" s="258" t="str">
        <f>RECETTES!H2</f>
        <v>Dons</v>
      </c>
      <c r="F10" s="88">
        <f>RECETTES!H76</f>
        <v>0</v>
      </c>
      <c r="G10" s="87"/>
      <c r="H10" s="89"/>
      <c r="I10" s="69"/>
      <c r="J10" s="65"/>
      <c r="K10" s="68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ht="24.75" customHeight="1">
      <c r="A11" s="83" t="str">
        <f>DEPENSES!S2</f>
        <v>Subventions établissement</v>
      </c>
      <c r="B11" s="87">
        <f>DEPENSES!S122</f>
        <v>0</v>
      </c>
      <c r="C11" s="87"/>
      <c r="D11" s="136"/>
      <c r="E11" s="143" t="str">
        <f>RECETTES!I2</f>
        <v>Subvention</v>
      </c>
      <c r="F11" s="85">
        <f>RECETTES!I76</f>
        <v>0</v>
      </c>
      <c r="G11" s="84"/>
      <c r="H11" s="86"/>
      <c r="I11" s="32"/>
      <c r="J11" s="65"/>
      <c r="K11" s="68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ht="24.75" customHeight="1">
      <c r="A12" s="83" t="str">
        <f>DEPENSES!T2</f>
        <v>Subventions: voyages </v>
      </c>
      <c r="B12" s="84">
        <f>DEPENSES!T122</f>
        <v>0</v>
      </c>
      <c r="C12" s="84"/>
      <c r="D12" s="136"/>
      <c r="E12" s="123"/>
      <c r="F12" s="85"/>
      <c r="G12" s="84"/>
      <c r="H12" s="86"/>
      <c r="I12" s="32"/>
      <c r="J12" s="65"/>
      <c r="K12" s="68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1" ht="24.75" customHeight="1">
      <c r="A13" s="90" t="str">
        <f>DEPENSES!U2</f>
        <v> Accueil des parents (portes ouvertes, AG,…)</v>
      </c>
      <c r="B13" s="84">
        <f>DEPENSES!U122</f>
        <v>0</v>
      </c>
      <c r="C13" s="84"/>
      <c r="D13" s="136"/>
      <c r="E13" s="123"/>
      <c r="F13" s="85"/>
      <c r="G13" s="84"/>
      <c r="H13" s="86"/>
      <c r="I13" s="32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24.75" customHeight="1">
      <c r="A14" s="83" t="str">
        <f>DEPENSES!I2</f>
        <v>Fournitures administratives et affranchissements</v>
      </c>
      <c r="B14" s="84">
        <f>DEPENSES!I122</f>
        <v>0</v>
      </c>
      <c r="C14" s="84"/>
      <c r="D14" s="136"/>
      <c r="E14" s="143"/>
      <c r="F14" s="91"/>
      <c r="G14" s="84"/>
      <c r="H14" s="86"/>
      <c r="I14" s="32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1" ht="24.75" customHeight="1">
      <c r="A15" s="83" t="str">
        <f>DEPENSES!J2</f>
        <v>Entretien et réparation du matériel</v>
      </c>
      <c r="B15" s="84">
        <f>DEPENSES!J122</f>
        <v>0</v>
      </c>
      <c r="C15" s="84"/>
      <c r="D15" s="136"/>
      <c r="E15" s="144"/>
      <c r="F15" s="33"/>
      <c r="G15" s="84"/>
      <c r="H15" s="86"/>
      <c r="I15" s="32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</row>
    <row r="16" spans="1:21" ht="24.75" customHeight="1">
      <c r="A16" s="83" t="s">
        <v>23</v>
      </c>
      <c r="B16" s="84">
        <f>DEPENSES!K122</f>
        <v>0</v>
      </c>
      <c r="C16" s="84"/>
      <c r="D16" s="136"/>
      <c r="E16" s="123"/>
      <c r="F16" s="85"/>
      <c r="G16" s="84"/>
      <c r="H16" s="86"/>
      <c r="I16" s="32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1:21" ht="24.75" customHeight="1">
      <c r="A17" s="90" t="str">
        <f>DEPENSES!H2</f>
        <v>Assurance</v>
      </c>
      <c r="B17" s="84">
        <f>DEPENSES!H122</f>
        <v>0</v>
      </c>
      <c r="C17" s="84"/>
      <c r="D17" s="136"/>
      <c r="E17" s="145"/>
      <c r="F17" s="85"/>
      <c r="G17" s="84"/>
      <c r="H17" s="86"/>
      <c r="I17" s="32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21" ht="24.75" customHeight="1">
      <c r="A18" s="90" t="str">
        <f>DEPENSES!V2</f>
        <v>Frais bancaires</v>
      </c>
      <c r="B18" s="84">
        <f>DEPENSES!V122</f>
        <v>0</v>
      </c>
      <c r="C18" s="84"/>
      <c r="D18" s="136"/>
      <c r="E18" s="145" t="str">
        <f>RECETTES!P2</f>
        <v>Produits Financiers</v>
      </c>
      <c r="F18" s="85">
        <f>RECETTES!P76</f>
        <v>0</v>
      </c>
      <c r="G18" s="84"/>
      <c r="H18" s="86"/>
      <c r="I18" s="32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1" ht="24.75" customHeight="1">
      <c r="A19" s="92" t="str">
        <f>DEPENSES!W2</f>
        <v>Achats de matériels durable</v>
      </c>
      <c r="B19" s="84">
        <f>DEPENSES!W122</f>
        <v>0</v>
      </c>
      <c r="C19" s="84"/>
      <c r="D19" s="136"/>
      <c r="E19" s="145"/>
      <c r="F19" s="85"/>
      <c r="G19" s="84"/>
      <c r="H19" s="86"/>
      <c r="I19" s="32"/>
      <c r="J19" s="31"/>
      <c r="K19" s="66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1:21" ht="24.75" customHeight="1" thickBot="1">
      <c r="A20" s="93"/>
      <c r="B20" s="94"/>
      <c r="C20" s="95"/>
      <c r="D20" s="137"/>
      <c r="E20" s="146"/>
      <c r="F20" s="147"/>
      <c r="G20" s="148"/>
      <c r="H20" s="149"/>
      <c r="I20" s="70"/>
      <c r="J20" s="31"/>
      <c r="K20" s="66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ht="24.75" customHeight="1" thickBot="1">
      <c r="A21" s="96" t="s">
        <v>9</v>
      </c>
      <c r="B21" s="97">
        <f>SUM(B3:B20)</f>
        <v>0</v>
      </c>
      <c r="C21" s="98">
        <f>SUM(C3:C20)</f>
        <v>0</v>
      </c>
      <c r="D21" s="99">
        <f>SUM(D3:D20)</f>
        <v>0</v>
      </c>
      <c r="E21" s="115" t="s">
        <v>10</v>
      </c>
      <c r="F21" s="100">
        <f>SUM(F3:F20)</f>
        <v>0</v>
      </c>
      <c r="G21" s="101">
        <f>SUM(G3:G20)</f>
        <v>0</v>
      </c>
      <c r="H21" s="102">
        <f>SUM(H3:H20)</f>
        <v>0</v>
      </c>
      <c r="I21" s="4"/>
      <c r="J21" s="31"/>
      <c r="K21" s="68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9" ht="24.75" customHeight="1" thickBot="1">
      <c r="A22" s="62"/>
      <c r="B22" s="75" t="s">
        <v>29</v>
      </c>
      <c r="C22" s="76"/>
      <c r="D22" s="77"/>
      <c r="E22" s="291">
        <f>+F21-B21</f>
        <v>0</v>
      </c>
      <c r="F22" s="302"/>
      <c r="G22" s="303"/>
      <c r="H22" s="304"/>
      <c r="I22" s="1"/>
    </row>
    <row r="23" spans="2:11" ht="24.75" customHeight="1">
      <c r="B23" s="63"/>
      <c r="C23" s="63"/>
      <c r="F23" s="63"/>
      <c r="G23" s="63"/>
      <c r="H23" s="74"/>
      <c r="I23" s="1"/>
      <c r="K23" s="2"/>
    </row>
    <row r="24" spans="2:9" ht="24.75" customHeight="1">
      <c r="B24" s="63"/>
      <c r="C24" s="63"/>
      <c r="E24" s="274" t="s">
        <v>68</v>
      </c>
      <c r="F24" s="274"/>
      <c r="G24" s="274"/>
      <c r="H24" s="74"/>
      <c r="I24" s="1"/>
    </row>
    <row r="25" spans="2:8" ht="24.75" customHeight="1">
      <c r="B25" s="63"/>
      <c r="C25" s="63"/>
      <c r="E25" s="275" t="s">
        <v>69</v>
      </c>
      <c r="F25" s="274"/>
      <c r="G25" s="274"/>
      <c r="H25" s="74"/>
    </row>
    <row r="26" spans="5:8" ht="15">
      <c r="E26" s="306" t="s">
        <v>70</v>
      </c>
      <c r="F26" s="306"/>
      <c r="G26" s="306"/>
      <c r="H26" s="307"/>
    </row>
    <row r="27" spans="4:7" ht="15">
      <c r="D27" s="67"/>
      <c r="E27" s="306" t="s">
        <v>71</v>
      </c>
      <c r="F27" s="306"/>
      <c r="G27" s="306"/>
    </row>
    <row r="28" spans="4:7" ht="15">
      <c r="D28" s="67"/>
      <c r="E28" s="275" t="s">
        <v>72</v>
      </c>
      <c r="F28" s="187"/>
      <c r="G28" s="274"/>
    </row>
    <row r="29" spans="4:7" ht="12.75">
      <c r="D29" s="67"/>
      <c r="E29" s="276"/>
      <c r="F29" s="276"/>
      <c r="G29" s="276"/>
    </row>
    <row r="30" spans="5:7" ht="15">
      <c r="E30" s="275" t="s">
        <v>77</v>
      </c>
      <c r="F30" s="276"/>
      <c r="G30" s="276"/>
    </row>
  </sheetData>
  <sheetProtection/>
  <mergeCells count="4">
    <mergeCell ref="F22:H22"/>
    <mergeCell ref="A1:H1"/>
    <mergeCell ref="E27:G27"/>
    <mergeCell ref="E26:H26"/>
  </mergeCells>
  <printOptions horizontalCentered="1" verticalCentered="1"/>
  <pageMargins left="0.44147940074906367" right="0.4724409448818898" top="0.2303370786516854" bottom="0.984251968503937" header="0.5118110236220472" footer="0.5118110236220472"/>
  <pageSetup fitToHeight="1" fitToWidth="1" horizontalDpi="300" verticalDpi="300" orientation="landscape" paperSize="9" scale="61" r:id="rId2"/>
  <headerFooter alignWithMargins="0">
    <oddFooter>&amp;RMise à jour le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B19" sqref="B19"/>
    </sheetView>
  </sheetViews>
  <sheetFormatPr defaultColWidth="11.421875" defaultRowHeight="12.75"/>
  <cols>
    <col min="1" max="1" width="30.28125" style="158" bestFit="1" customWidth="1"/>
    <col min="2" max="2" width="27.57421875" style="273" customWidth="1"/>
    <col min="3" max="3" width="30.421875" style="273" customWidth="1"/>
    <col min="4" max="4" width="25.28125" style="273" customWidth="1"/>
    <col min="5" max="5" width="26.28125" style="273" customWidth="1"/>
    <col min="6" max="6" width="19.7109375" style="158" customWidth="1"/>
    <col min="7" max="16384" width="11.421875" style="158" customWidth="1"/>
  </cols>
  <sheetData>
    <row r="1" spans="1:5" ht="78" customHeight="1" thickBot="1">
      <c r="A1" s="308" t="s">
        <v>73</v>
      </c>
      <c r="B1" s="309"/>
      <c r="C1" s="309"/>
      <c r="D1" s="309"/>
      <c r="E1" s="310"/>
    </row>
    <row r="2" spans="1:8" ht="21.75" customHeight="1">
      <c r="A2" s="282"/>
      <c r="B2" s="103" t="s">
        <v>67</v>
      </c>
      <c r="C2" s="103" t="s">
        <v>30</v>
      </c>
      <c r="D2" s="103" t="s">
        <v>33</v>
      </c>
      <c r="E2" s="103" t="s">
        <v>6</v>
      </c>
      <c r="G2" s="273"/>
      <c r="H2" s="273"/>
    </row>
    <row r="3" spans="1:8" ht="15">
      <c r="A3" s="280" t="s">
        <v>61</v>
      </c>
      <c r="B3" s="278">
        <v>0</v>
      </c>
      <c r="C3" s="278">
        <v>0</v>
      </c>
      <c r="D3" s="278">
        <v>0</v>
      </c>
      <c r="E3" s="279"/>
      <c r="F3" s="273"/>
      <c r="G3" s="273"/>
      <c r="H3" s="273"/>
    </row>
    <row r="4" spans="1:8" ht="15">
      <c r="A4" s="283"/>
      <c r="B4" s="279"/>
      <c r="C4" s="280"/>
      <c r="D4" s="280"/>
      <c r="E4" s="279"/>
      <c r="F4" s="273"/>
      <c r="G4" s="273"/>
      <c r="H4" s="273"/>
    </row>
    <row r="5" spans="1:8" ht="15">
      <c r="A5" s="284" t="s">
        <v>62</v>
      </c>
      <c r="B5" s="279">
        <v>0</v>
      </c>
      <c r="C5" s="278"/>
      <c r="D5" s="278"/>
      <c r="E5" s="279"/>
      <c r="F5" s="273"/>
      <c r="G5" s="273"/>
      <c r="H5" s="273"/>
    </row>
    <row r="6" spans="1:8" ht="15">
      <c r="A6" s="283"/>
      <c r="B6" s="279"/>
      <c r="C6" s="280"/>
      <c r="D6" s="280"/>
      <c r="E6" s="279"/>
      <c r="F6" s="273"/>
      <c r="G6" s="273"/>
      <c r="H6" s="273"/>
    </row>
    <row r="7" spans="1:8" ht="15">
      <c r="A7" s="297" t="s">
        <v>81</v>
      </c>
      <c r="B7" s="296">
        <f>B3-B5</f>
        <v>0</v>
      </c>
      <c r="C7" s="298">
        <v>0</v>
      </c>
      <c r="D7" s="298">
        <v>0</v>
      </c>
      <c r="E7" s="296">
        <f>SUM(B7:D7)</f>
        <v>0</v>
      </c>
      <c r="F7" s="273"/>
      <c r="G7" s="273"/>
      <c r="H7" s="273"/>
    </row>
    <row r="8" spans="1:8" ht="15.75" thickBot="1">
      <c r="A8" s="283"/>
      <c r="B8" s="279"/>
      <c r="C8" s="280"/>
      <c r="D8" s="280"/>
      <c r="E8" s="279"/>
      <c r="F8" s="273"/>
      <c r="G8" s="273"/>
      <c r="H8" s="273"/>
    </row>
    <row r="9" spans="1:11" ht="23.25" customHeight="1" thickBot="1">
      <c r="A9" s="289" t="s">
        <v>76</v>
      </c>
      <c r="B9" s="290">
        <v>0</v>
      </c>
      <c r="C9" s="290">
        <v>0</v>
      </c>
      <c r="D9" s="290">
        <v>0</v>
      </c>
      <c r="E9" s="290">
        <f>SUM(B9:D9)</f>
        <v>0</v>
      </c>
      <c r="F9" s="285"/>
      <c r="H9" s="273"/>
      <c r="I9" s="273"/>
      <c r="J9" s="273"/>
      <c r="K9" s="273"/>
    </row>
    <row r="10" spans="1:11" ht="15">
      <c r="A10" s="280"/>
      <c r="B10" s="280"/>
      <c r="C10" s="280"/>
      <c r="D10" s="280"/>
      <c r="E10" s="279"/>
      <c r="G10" s="286"/>
      <c r="H10" s="285"/>
      <c r="I10" s="273"/>
      <c r="J10" s="273"/>
      <c r="K10" s="273"/>
    </row>
    <row r="11" spans="1:11" ht="15">
      <c r="A11" s="280" t="s">
        <v>63</v>
      </c>
      <c r="B11" s="279">
        <v>0</v>
      </c>
      <c r="C11" s="279">
        <v>0</v>
      </c>
      <c r="D11" s="279">
        <v>0</v>
      </c>
      <c r="E11" s="279"/>
      <c r="F11" s="285"/>
      <c r="H11" s="273"/>
      <c r="I11" s="273"/>
      <c r="J11" s="273"/>
      <c r="K11" s="273"/>
    </row>
    <row r="12" spans="1:11" ht="15">
      <c r="A12" s="280"/>
      <c r="B12" s="280"/>
      <c r="C12" s="280"/>
      <c r="D12" s="280"/>
      <c r="E12" s="279"/>
      <c r="G12" s="286"/>
      <c r="H12" s="285"/>
      <c r="I12" s="273"/>
      <c r="J12" s="273"/>
      <c r="K12" s="273"/>
    </row>
    <row r="13" spans="1:8" ht="15">
      <c r="A13" s="284" t="s">
        <v>64</v>
      </c>
      <c r="B13" s="279">
        <v>0</v>
      </c>
      <c r="C13" s="278"/>
      <c r="D13" s="278"/>
      <c r="E13" s="279"/>
      <c r="F13" s="273"/>
      <c r="G13" s="273"/>
      <c r="H13" s="273"/>
    </row>
    <row r="14" spans="1:8" ht="15">
      <c r="A14" s="283"/>
      <c r="B14" s="279"/>
      <c r="C14" s="280"/>
      <c r="D14" s="280"/>
      <c r="E14" s="279"/>
      <c r="F14" s="273"/>
      <c r="G14" s="273"/>
      <c r="H14" s="273"/>
    </row>
    <row r="15" spans="1:8" ht="15">
      <c r="A15" s="297" t="s">
        <v>82</v>
      </c>
      <c r="B15" s="296">
        <f>B11-B13</f>
        <v>0</v>
      </c>
      <c r="C15" s="298">
        <v>0</v>
      </c>
      <c r="D15" s="298">
        <v>0</v>
      </c>
      <c r="E15" s="296">
        <f>SUM(B15:D15)</f>
        <v>0</v>
      </c>
      <c r="F15" s="273"/>
      <c r="G15" s="273"/>
      <c r="H15" s="273"/>
    </row>
    <row r="16" spans="1:11" ht="15.75" thickBot="1">
      <c r="A16" s="287"/>
      <c r="B16" s="281"/>
      <c r="C16" s="281"/>
      <c r="D16" s="281"/>
      <c r="E16" s="281"/>
      <c r="G16" s="286"/>
      <c r="H16" s="285"/>
      <c r="I16" s="285"/>
      <c r="J16" s="285"/>
      <c r="K16" s="285"/>
    </row>
    <row r="17" spans="1:11" ht="15">
      <c r="A17" s="277"/>
      <c r="B17" s="272"/>
      <c r="C17" s="272"/>
      <c r="D17" s="272"/>
      <c r="E17" s="272"/>
      <c r="G17" s="286"/>
      <c r="H17" s="285"/>
      <c r="I17" s="285"/>
      <c r="J17" s="285"/>
      <c r="K17" s="285"/>
    </row>
    <row r="18" spans="1:11" ht="15">
      <c r="A18" s="277"/>
      <c r="B18" s="272"/>
      <c r="C18" s="272"/>
      <c r="D18" s="272"/>
      <c r="E18" s="272"/>
      <c r="G18" s="286"/>
      <c r="H18" s="285"/>
      <c r="I18" s="285"/>
      <c r="J18" s="285"/>
      <c r="K18" s="285"/>
    </row>
    <row r="19" spans="1:11" ht="15">
      <c r="A19" s="277"/>
      <c r="B19" s="272"/>
      <c r="C19" s="272"/>
      <c r="D19" s="272"/>
      <c r="E19" s="272"/>
      <c r="G19" s="286"/>
      <c r="H19" s="285"/>
      <c r="I19" s="285"/>
      <c r="J19" s="285"/>
      <c r="K19" s="285"/>
    </row>
    <row r="20" spans="1:11" ht="15">
      <c r="A20" s="277"/>
      <c r="B20" s="272"/>
      <c r="C20" s="272"/>
      <c r="D20" s="272"/>
      <c r="E20" s="272"/>
      <c r="G20" s="286"/>
      <c r="H20" s="285"/>
      <c r="I20" s="285"/>
      <c r="J20" s="285"/>
      <c r="K20" s="285"/>
    </row>
    <row r="21" spans="1:11" ht="15">
      <c r="A21" s="277"/>
      <c r="B21" s="272"/>
      <c r="C21" s="272"/>
      <c r="D21" s="272"/>
      <c r="E21" s="272"/>
      <c r="G21" s="286"/>
      <c r="H21" s="285"/>
      <c r="I21" s="285"/>
      <c r="J21" s="285"/>
      <c r="K21" s="285"/>
    </row>
    <row r="22" spans="1:11" ht="15">
      <c r="A22" s="277"/>
      <c r="B22" s="272"/>
      <c r="C22" s="272"/>
      <c r="D22" s="272"/>
      <c r="E22" s="272"/>
      <c r="G22" s="286"/>
      <c r="H22" s="285"/>
      <c r="I22" s="285"/>
      <c r="J22" s="285"/>
      <c r="K22" s="285"/>
    </row>
    <row r="23" spans="1:11" ht="15">
      <c r="A23" s="277"/>
      <c r="B23" s="272"/>
      <c r="C23" s="272"/>
      <c r="D23" s="272"/>
      <c r="E23" s="272"/>
      <c r="G23" s="286"/>
      <c r="H23" s="285"/>
      <c r="I23" s="285"/>
      <c r="J23" s="285"/>
      <c r="K23" s="285"/>
    </row>
    <row r="24" spans="1:5" ht="15">
      <c r="A24" s="277"/>
      <c r="B24" s="272"/>
      <c r="C24" s="272"/>
      <c r="D24" s="272"/>
      <c r="E24" s="272"/>
    </row>
    <row r="25" spans="2:5" ht="16.5" customHeight="1">
      <c r="B25" s="158"/>
      <c r="C25" s="158"/>
      <c r="D25" s="158"/>
      <c r="E25" s="158"/>
    </row>
    <row r="26" spans="2:5" ht="15.75" customHeight="1">
      <c r="B26" s="158"/>
      <c r="C26" s="158"/>
      <c r="D26" s="158"/>
      <c r="E26" s="158"/>
    </row>
    <row r="27" spans="3:4" ht="15">
      <c r="C27" s="272"/>
      <c r="D27" s="272"/>
    </row>
    <row r="28" spans="3:4" ht="15">
      <c r="C28" s="272"/>
      <c r="D28" s="272"/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&amp;RMise à jour le &amp;D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0">
      <selection activeCell="H12" sqref="H12"/>
    </sheetView>
  </sheetViews>
  <sheetFormatPr defaultColWidth="11.421875" defaultRowHeight="12.75"/>
  <cols>
    <col min="1" max="1" width="12.7109375" style="0" bestFit="1" customWidth="1"/>
    <col min="2" max="2" width="40.8515625" style="0" bestFit="1" customWidth="1"/>
    <col min="3" max="3" width="13.28125" style="0" bestFit="1" customWidth="1"/>
    <col min="4" max="4" width="12.421875" style="0" customWidth="1"/>
    <col min="5" max="5" width="13.28125" style="0" bestFit="1" customWidth="1"/>
  </cols>
  <sheetData>
    <row r="1" s="293" customFormat="1" ht="36" customHeight="1" thickBot="1">
      <c r="A1" s="293" t="s">
        <v>78</v>
      </c>
    </row>
    <row r="2" spans="1:2" s="294" customFormat="1" ht="44.25" customHeight="1" thickBot="1">
      <c r="A2" s="311" t="s">
        <v>79</v>
      </c>
      <c r="B2" s="312"/>
    </row>
    <row r="3" spans="1:5" ht="112.5">
      <c r="A3" s="295" t="s">
        <v>74</v>
      </c>
      <c r="B3" s="295" t="s">
        <v>2</v>
      </c>
      <c r="C3" s="150" t="s">
        <v>3</v>
      </c>
      <c r="D3" s="151" t="s">
        <v>20</v>
      </c>
      <c r="E3" s="150" t="s">
        <v>27</v>
      </c>
    </row>
    <row r="4" spans="1:5" ht="15">
      <c r="A4" s="154"/>
      <c r="B4" s="152"/>
      <c r="C4" s="152" t="s">
        <v>14</v>
      </c>
      <c r="D4" s="167"/>
      <c r="E4" s="292"/>
    </row>
    <row r="5" spans="1:5" ht="15">
      <c r="A5" s="154"/>
      <c r="B5" s="154"/>
      <c r="C5" s="152" t="s">
        <v>14</v>
      </c>
      <c r="D5" s="167"/>
      <c r="E5" s="292"/>
    </row>
    <row r="6" spans="1:5" ht="15">
      <c r="A6" s="154"/>
      <c r="B6" s="154"/>
      <c r="C6" s="154" t="s">
        <v>14</v>
      </c>
      <c r="D6" s="167"/>
      <c r="E6" s="292"/>
    </row>
    <row r="7" spans="1:5" ht="15">
      <c r="A7" s="154"/>
      <c r="B7" s="154"/>
      <c r="C7" s="154" t="s">
        <v>14</v>
      </c>
      <c r="D7" s="167"/>
      <c r="E7" s="292"/>
    </row>
    <row r="8" spans="1:5" ht="15">
      <c r="A8" s="154"/>
      <c r="B8" s="152"/>
      <c r="C8" s="152" t="s">
        <v>14</v>
      </c>
      <c r="D8" s="167"/>
      <c r="E8" s="292"/>
    </row>
    <row r="9" spans="1:5" ht="15">
      <c r="A9" s="154"/>
      <c r="B9" s="152"/>
      <c r="C9" s="152" t="s">
        <v>14</v>
      </c>
      <c r="D9" s="167"/>
      <c r="E9" s="292"/>
    </row>
    <row r="10" spans="1:5" ht="15.75" thickBot="1">
      <c r="A10" s="262"/>
      <c r="B10" s="263" t="s">
        <v>6</v>
      </c>
      <c r="C10" s="260"/>
      <c r="D10" s="261"/>
      <c r="E10" s="264">
        <f>SUM(E4:E9)</f>
        <v>0</v>
      </c>
    </row>
    <row r="12" ht="13.5" thickBot="1"/>
    <row r="13" spans="1:5" ht="42" customHeight="1" thickBot="1">
      <c r="A13" s="311" t="s">
        <v>80</v>
      </c>
      <c r="B13" s="312"/>
      <c r="C13" s="294"/>
      <c r="D13" s="294"/>
      <c r="E13" s="294"/>
    </row>
    <row r="14" spans="1:5" ht="112.5">
      <c r="A14" s="295" t="s">
        <v>74</v>
      </c>
      <c r="B14" s="295" t="s">
        <v>2</v>
      </c>
      <c r="C14" s="150" t="s">
        <v>3</v>
      </c>
      <c r="D14" s="151" t="s">
        <v>20</v>
      </c>
      <c r="E14" s="150" t="s">
        <v>27</v>
      </c>
    </row>
    <row r="15" spans="1:5" ht="15">
      <c r="A15" s="154"/>
      <c r="B15" s="152"/>
      <c r="C15" s="152" t="s">
        <v>14</v>
      </c>
      <c r="D15" s="167"/>
      <c r="E15" s="292"/>
    </row>
    <row r="16" spans="1:5" ht="15">
      <c r="A16" s="154"/>
      <c r="B16" s="154"/>
      <c r="C16" s="152" t="s">
        <v>14</v>
      </c>
      <c r="D16" s="167"/>
      <c r="E16" s="292"/>
    </row>
    <row r="17" spans="1:5" ht="15">
      <c r="A17" s="154"/>
      <c r="B17" s="154"/>
      <c r="C17" s="154" t="s">
        <v>14</v>
      </c>
      <c r="D17" s="167"/>
      <c r="E17" s="292"/>
    </row>
    <row r="18" spans="1:5" ht="15">
      <c r="A18" s="154"/>
      <c r="B18" s="154"/>
      <c r="C18" s="154" t="s">
        <v>14</v>
      </c>
      <c r="D18" s="167"/>
      <c r="E18" s="292"/>
    </row>
    <row r="19" spans="1:5" ht="15">
      <c r="A19" s="154"/>
      <c r="B19" s="152"/>
      <c r="C19" s="152" t="s">
        <v>14</v>
      </c>
      <c r="D19" s="167"/>
      <c r="E19" s="292"/>
    </row>
    <row r="20" spans="1:5" ht="15">
      <c r="A20" s="154"/>
      <c r="B20" s="152"/>
      <c r="C20" s="152" t="s">
        <v>14</v>
      </c>
      <c r="D20" s="167"/>
      <c r="E20" s="292"/>
    </row>
    <row r="21" spans="1:5" ht="15.75" thickBot="1">
      <c r="A21" s="262"/>
      <c r="B21" s="263" t="s">
        <v>6</v>
      </c>
      <c r="C21" s="260"/>
      <c r="D21" s="261"/>
      <c r="E21" s="264">
        <f>SUM(E15:E20)</f>
        <v>0</v>
      </c>
    </row>
  </sheetData>
  <sheetProtection/>
  <mergeCells count="2">
    <mergeCell ref="A13:B13"/>
    <mergeCell ref="A2:B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62.8515625" style="0" bestFit="1" customWidth="1"/>
    <col min="2" max="2" width="18.28125" style="0" customWidth="1"/>
    <col min="3" max="3" width="20.140625" style="0" customWidth="1"/>
    <col min="4" max="4" width="43.7109375" style="104" bestFit="1" customWidth="1"/>
    <col min="5" max="5" width="17.57421875" style="0" customWidth="1"/>
    <col min="6" max="6" width="20.140625" style="0" customWidth="1"/>
    <col min="8" max="8" width="12.8515625" style="0" customWidth="1"/>
  </cols>
  <sheetData>
    <row r="1" spans="1:6" ht="90.75" customHeight="1" thickBot="1">
      <c r="A1" s="313" t="s">
        <v>45</v>
      </c>
      <c r="B1" s="314"/>
      <c r="C1" s="314"/>
      <c r="D1" s="314"/>
      <c r="E1" s="314"/>
      <c r="F1" s="315"/>
    </row>
    <row r="2" spans="1:6" ht="47.25" customHeight="1" thickBot="1">
      <c r="A2" s="133" t="s">
        <v>0</v>
      </c>
      <c r="B2" s="54" t="s">
        <v>75</v>
      </c>
      <c r="C2" s="53" t="s">
        <v>11</v>
      </c>
      <c r="D2" s="118" t="s">
        <v>5</v>
      </c>
      <c r="E2" s="288" t="s">
        <v>75</v>
      </c>
      <c r="F2" s="105" t="s">
        <v>11</v>
      </c>
    </row>
    <row r="3" spans="1:6" ht="21" customHeight="1">
      <c r="A3" s="126" t="str">
        <f>DEPENSES!G2</f>
        <v>Reversement cotisations</v>
      </c>
      <c r="B3" s="109"/>
      <c r="C3" s="108"/>
      <c r="D3" s="259" t="str">
        <f>RECETTES!G2</f>
        <v>Cotisations</v>
      </c>
      <c r="E3" s="111"/>
      <c r="F3" s="113"/>
    </row>
    <row r="4" spans="1:6" ht="21" customHeight="1">
      <c r="A4" s="127" t="str">
        <f>DEPENSES!L2</f>
        <v>Action 1: xxxxx</v>
      </c>
      <c r="B4" s="109"/>
      <c r="C4" s="108"/>
      <c r="D4" s="128" t="str">
        <f>RECETTES!J2</f>
        <v>Action 1: xxxxx</v>
      </c>
      <c r="E4" s="111"/>
      <c r="F4" s="113"/>
    </row>
    <row r="5" spans="1:6" ht="21" customHeight="1">
      <c r="A5" s="127" t="str">
        <f>DEPENSES!M2</f>
        <v>Action 2: xxxxx</v>
      </c>
      <c r="B5" s="109"/>
      <c r="C5" s="108"/>
      <c r="D5" s="127" t="str">
        <f>RECETTES!K2</f>
        <v>Action 2: xxxxx</v>
      </c>
      <c r="E5" s="111"/>
      <c r="F5" s="113"/>
    </row>
    <row r="6" spans="1:8" ht="21" customHeight="1">
      <c r="A6" s="127" t="str">
        <f>DEPENSES!N2</f>
        <v>Action 3: xxxxx</v>
      </c>
      <c r="B6" s="109"/>
      <c r="C6" s="108"/>
      <c r="D6" s="127" t="str">
        <f>RECETTES!L2</f>
        <v>Action 3: xxxxx</v>
      </c>
      <c r="E6" s="111"/>
      <c r="F6" s="113"/>
      <c r="H6" s="3"/>
    </row>
    <row r="7" spans="1:8" ht="21" customHeight="1">
      <c r="A7" s="127" t="str">
        <f>DEPENSES!O2</f>
        <v>Action 4: xxxxx</v>
      </c>
      <c r="B7" s="109"/>
      <c r="C7" s="108"/>
      <c r="D7" s="127" t="str">
        <f>RECETTES!M2</f>
        <v>Action 4: xxxxx</v>
      </c>
      <c r="E7" s="111"/>
      <c r="F7" s="113"/>
      <c r="H7" s="3"/>
    </row>
    <row r="8" spans="1:6" ht="21" customHeight="1">
      <c r="A8" s="127" t="str">
        <f>DEPENSES!P2</f>
        <v>Action 5: xxxxx</v>
      </c>
      <c r="B8" s="109"/>
      <c r="C8" s="108"/>
      <c r="D8" s="127" t="str">
        <f>RECETTES!N2</f>
        <v>Action 5: xxxxx</v>
      </c>
      <c r="E8" s="111"/>
      <c r="F8" s="113"/>
    </row>
    <row r="9" spans="1:6" ht="21" customHeight="1">
      <c r="A9" s="127" t="str">
        <f>DEPENSES!Q2</f>
        <v>Action 6: xxxxx</v>
      </c>
      <c r="B9" s="109"/>
      <c r="C9" s="108"/>
      <c r="D9" s="127" t="str">
        <f>RECETTES!O2</f>
        <v>action 6: xxxxx</v>
      </c>
      <c r="E9" s="111"/>
      <c r="F9" s="113"/>
    </row>
    <row r="10" spans="1:6" ht="21" customHeight="1">
      <c r="A10" s="127" t="str">
        <f>DEPENSES!R2</f>
        <v>Cadeaux, Dons…</v>
      </c>
      <c r="B10" s="109"/>
      <c r="C10" s="108"/>
      <c r="D10" s="129" t="str">
        <f>RECETTES!H2</f>
        <v>Dons</v>
      </c>
      <c r="E10" s="111"/>
      <c r="F10" s="113"/>
    </row>
    <row r="11" spans="1:6" ht="21" customHeight="1">
      <c r="A11" s="127" t="str">
        <f>DEPENSES!S2</f>
        <v>Subventions établissement</v>
      </c>
      <c r="B11" s="109"/>
      <c r="C11" s="108"/>
      <c r="D11" s="129" t="str">
        <f>RECETTES!I2</f>
        <v>Subvention</v>
      </c>
      <c r="E11" s="111"/>
      <c r="F11" s="113"/>
    </row>
    <row r="12" spans="1:6" ht="21" customHeight="1">
      <c r="A12" s="127" t="str">
        <f>DEPENSES!S2</f>
        <v>Subventions établissement</v>
      </c>
      <c r="B12" s="109"/>
      <c r="C12" s="108"/>
      <c r="D12" s="127"/>
      <c r="E12" s="111"/>
      <c r="F12" s="113"/>
    </row>
    <row r="13" spans="1:6" ht="21" customHeight="1">
      <c r="A13" s="126" t="str">
        <f>DEPENSES!U2</f>
        <v> Accueil des parents (portes ouvertes, AG,…)</v>
      </c>
      <c r="B13" s="109"/>
      <c r="C13" s="108"/>
      <c r="D13" s="127"/>
      <c r="E13" s="111"/>
      <c r="F13" s="113"/>
    </row>
    <row r="14" spans="1:6" ht="21" customHeight="1">
      <c r="A14" s="127" t="str">
        <f>DEPENSES!I2</f>
        <v>Fournitures administratives et affranchissements</v>
      </c>
      <c r="B14" s="109"/>
      <c r="C14" s="108"/>
      <c r="D14" s="129"/>
      <c r="E14" s="111"/>
      <c r="F14" s="113"/>
    </row>
    <row r="15" spans="1:6" ht="21" customHeight="1">
      <c r="A15" s="127" t="str">
        <f>DEPENSES!J2</f>
        <v>Entretien et réparation du matériel</v>
      </c>
      <c r="B15" s="109"/>
      <c r="C15" s="108"/>
      <c r="D15" s="130"/>
      <c r="E15" s="111"/>
      <c r="F15" s="113"/>
    </row>
    <row r="16" spans="1:6" ht="21" customHeight="1">
      <c r="A16" s="127" t="str">
        <f>DEPENSES!K2</f>
        <v>Frais de déplacements</v>
      </c>
      <c r="B16" s="109"/>
      <c r="C16" s="108"/>
      <c r="D16" s="127"/>
      <c r="E16" s="111"/>
      <c r="F16" s="113"/>
    </row>
    <row r="17" spans="1:6" ht="21" customHeight="1">
      <c r="A17" s="126" t="str">
        <f>DEPENSES!H2</f>
        <v>Assurance</v>
      </c>
      <c r="B17" s="109"/>
      <c r="C17" s="108"/>
      <c r="D17" s="131"/>
      <c r="E17" s="111"/>
      <c r="F17" s="113"/>
    </row>
    <row r="18" spans="1:8" ht="21" customHeight="1">
      <c r="A18" s="126" t="str">
        <f>DEPENSES!V2</f>
        <v>Frais bancaires</v>
      </c>
      <c r="B18" s="109"/>
      <c r="C18" s="108"/>
      <c r="D18" s="131" t="str">
        <f>RECETTES!P2</f>
        <v>Produits Financiers</v>
      </c>
      <c r="E18" s="111"/>
      <c r="F18" s="113"/>
      <c r="H18" s="2"/>
    </row>
    <row r="19" spans="1:8" ht="21" customHeight="1">
      <c r="A19" s="132" t="str">
        <f>DEPENSES!W2</f>
        <v>Achats de matériels durable</v>
      </c>
      <c r="B19" s="109"/>
      <c r="C19" s="108"/>
      <c r="D19" s="131"/>
      <c r="E19" s="111"/>
      <c r="F19" s="113"/>
      <c r="H19" s="2"/>
    </row>
    <row r="20" spans="1:8" ht="21" customHeight="1" thickBot="1">
      <c r="A20" s="35"/>
      <c r="B20" s="110"/>
      <c r="C20" s="108"/>
      <c r="D20" s="119"/>
      <c r="E20" s="112"/>
      <c r="F20" s="114"/>
      <c r="H20" s="2"/>
    </row>
    <row r="21" spans="1:8" ht="21" customHeight="1" thickBot="1">
      <c r="A21" s="107"/>
      <c r="B21" s="267">
        <f>SUM(B3:B20)</f>
        <v>0</v>
      </c>
      <c r="C21" s="268">
        <f>SUM(C3:C20)</f>
        <v>0</v>
      </c>
      <c r="D21" s="269"/>
      <c r="E21" s="270">
        <f>SUM(E3:E20)</f>
        <v>0</v>
      </c>
      <c r="F21" s="271">
        <f>SUM(F3:F20)</f>
        <v>0</v>
      </c>
      <c r="H21" s="3"/>
    </row>
    <row r="22" spans="2:6" ht="30.75" customHeight="1" thickBot="1">
      <c r="B22" s="265" t="s">
        <v>32</v>
      </c>
      <c r="C22" s="266"/>
      <c r="D22" s="106"/>
      <c r="E22" s="117"/>
      <c r="F22" s="1"/>
    </row>
    <row r="23" spans="3:8" ht="12.75">
      <c r="C23" s="1"/>
      <c r="D23" s="5"/>
      <c r="F23" s="1"/>
      <c r="H23" s="2"/>
    </row>
    <row r="24" spans="3:6" ht="12.75">
      <c r="C24" s="1"/>
      <c r="D24" s="5"/>
      <c r="F24" s="1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</sheetData>
  <sheetProtection/>
  <mergeCells count="1">
    <mergeCell ref="A1:F1"/>
  </mergeCells>
  <printOptions horizontalCentered="1" verticalCentered="1"/>
  <pageMargins left="0.3701388888888889" right="0.4597222222222222" top="0.9840277777777777" bottom="0.9840277777777777" header="0.5118055555555555" footer="0.5118055555555555"/>
  <pageSetup fitToHeight="1" fitToWidth="1" horizontalDpi="300" verticalDpi="300" orientation="landscape" paperSize="9" scale="80" r:id="rId2"/>
  <headerFooter alignWithMargins="0">
    <oddHeader>&amp;L
Exercice comptable 2012-2013</oddHeader>
    <oddFooter>&amp;RMise à jour le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DU RHONE APEL</cp:lastModifiedBy>
  <cp:lastPrinted>2016-08-29T18:37:30Z</cp:lastPrinted>
  <dcterms:created xsi:type="dcterms:W3CDTF">2007-01-29T11:58:50Z</dcterms:created>
  <dcterms:modified xsi:type="dcterms:W3CDTF">2019-09-19T14:56:39Z</dcterms:modified>
  <cp:category/>
  <cp:version/>
  <cp:contentType/>
  <cp:contentStatus/>
</cp:coreProperties>
</file>